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202300"/>
  <xr:revisionPtr revIDLastSave="0" documentId="13_ncr:1_{AC29D1E3-879E-4C9A-9E09-680287A231AE}" xr6:coauthVersionLast="47" xr6:coauthVersionMax="47" xr10:uidLastSave="{00000000-0000-0000-0000-000000000000}"/>
  <bookViews>
    <workbookView xWindow="-28920" yWindow="-120" windowWidth="29040" windowHeight="15720" xr2:uid="{76B8A348-2B69-49BD-8A2E-5C50AF3B0DFB}"/>
  </bookViews>
  <sheets>
    <sheet name="Nokia Group" sheetId="1" r:id="rId1"/>
    <sheet name="NI" sheetId="2" r:id="rId2"/>
    <sheet name="MI" sheetId="3" r:id="rId3"/>
    <sheet name="PB" sheetId="4" r:id="rId4"/>
  </sheets>
  <calcPr calcId="191029" fullPrecision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25" i="1" l="1"/>
  <c r="I25" i="1"/>
  <c r="H25" i="1"/>
  <c r="F25" i="1"/>
  <c r="E25" i="1"/>
  <c r="D25" i="1"/>
  <c r="C25" i="1"/>
  <c r="B25" i="1"/>
  <c r="J20" i="1"/>
  <c r="I20" i="1"/>
  <c r="H20" i="1"/>
  <c r="F20" i="1"/>
  <c r="E20" i="1"/>
  <c r="D20" i="1"/>
  <c r="C20" i="1"/>
  <c r="B20" i="1"/>
  <c r="J12" i="1"/>
  <c r="I12" i="1"/>
  <c r="H12" i="1"/>
  <c r="C12" i="1"/>
  <c r="D12" i="1"/>
  <c r="E12" i="1"/>
  <c r="F12" i="1"/>
  <c r="B12" i="1"/>
  <c r="C7" i="1"/>
  <c r="D7" i="1"/>
  <c r="E7" i="1"/>
  <c r="F7" i="1"/>
  <c r="H7" i="1"/>
  <c r="I7" i="1"/>
  <c r="J7" i="1"/>
  <c r="B7" i="1"/>
</calcChain>
</file>

<file path=xl/sharedStrings.xml><?xml version="1.0" encoding="utf-8"?>
<sst xmlns="http://schemas.openxmlformats.org/spreadsheetml/2006/main" count="100" uniqueCount="30">
  <si>
    <t>Nokia-konserni</t>
  </si>
  <si>
    <t>Milj. euroa</t>
  </si>
  <si>
    <t>Liikevaihto</t>
  </si>
  <si>
    <t>Bruttokate</t>
  </si>
  <si>
    <t>Liikevoitto/-tappio</t>
  </si>
  <si>
    <t>Katsauskauden voitto/(tappio)</t>
  </si>
  <si>
    <t>Milj. Euroa</t>
  </si>
  <si>
    <t>Liikevoitto</t>
  </si>
  <si>
    <t>Jatkuvien toimintojen voitto</t>
  </si>
  <si>
    <t>Vertailukelpoinen</t>
  </si>
  <si>
    <t>Raportoitu</t>
  </si>
  <si>
    <t>Oikaistu</t>
  </si>
  <si>
    <t>Bruttokateprosentti</t>
  </si>
  <si>
    <t>Tutkimus- ja kehityskulut</t>
  </si>
  <si>
    <t>Myynnin ja hallinnon kulut</t>
  </si>
  <si>
    <t>Liiketoiminnan muut tuotot ja kulut</t>
  </si>
  <si>
    <t>Liikevoittoprosentti</t>
  </si>
  <si>
    <t>1-3/2025</t>
  </si>
  <si>
    <t>4-6/2025</t>
  </si>
  <si>
    <t>7-9/2025</t>
  </si>
  <si>
    <t>10-12/2025</t>
  </si>
  <si>
    <t>1-12/2025</t>
  </si>
  <si>
    <t>1-3/2026</t>
  </si>
  <si>
    <t>4-6/2026</t>
  </si>
  <si>
    <t>1-6/2026</t>
  </si>
  <si>
    <t>Verkkoinfrastruktuuri</t>
  </si>
  <si>
    <t>Mobiili-infrastruktuuri</t>
  </si>
  <si>
    <t>Portfolioliiketoiminnot</t>
  </si>
  <si>
    <t>Liikevoitto/-tappioprosentti</t>
  </si>
  <si>
    <t>Katsauskauden voitto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</si>
</sst>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4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16"/>
      <name val="Aptos Display"/>
      <family val="2"/>
      <scheme val="maj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1" applyFont="1"/>
    <xf numFmtId="0" fontId="0" fillId="0" borderId="0" xfId="0" applyAlignment="1">
      <alignment horizontal="right" vertical="center" wrapText="1"/>
    </xf>
    <xf numFmtId="49" fontId="0" fillId="0" borderId="1" xfId="0" applyNumberFormat="1" applyBorder="1" applyAlignment="1">
      <alignment horizontal="right" vertical="center" wrapText="1"/>
    </xf>
    <xf numFmtId="43" fontId="0" fillId="0" borderId="0" xfId="2" applyFont="1"/>
    <xf numFmtId="3" fontId="0" fillId="0" borderId="0" xfId="2" applyNumberFormat="1" applyFont="1"/>
    <xf numFmtId="3" fontId="0" fillId="0" borderId="0" xfId="2" applyNumberFormat="1" applyFont="1" applyAlignment="1">
      <alignment vertical="center" wrapText="1"/>
    </xf>
    <xf numFmtId="164" fontId="0" fillId="0" borderId="0" xfId="2" applyNumberFormat="1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3">
    <cellStyle name="Comma" xfId="2" builtinId="3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CDE7-99C3-4678-A8AD-EBFFD75A6AE5}">
  <dimension ref="A1:M27"/>
  <sheetViews>
    <sheetView tabSelected="1" workbookViewId="0">
      <selection activeCell="I6" sqref="I6"/>
    </sheetView>
  </sheetViews>
  <sheetFormatPr defaultRowHeight="15" x14ac:dyDescent="0.25"/>
  <cols>
    <col min="1" max="1" width="37.42578125" customWidth="1"/>
    <col min="2" max="6" width="10.85546875" customWidth="1"/>
    <col min="7" max="7" width="2.85546875" customWidth="1"/>
    <col min="8" max="10" width="10.85546875" customWidth="1"/>
  </cols>
  <sheetData>
    <row r="1" spans="1:10" ht="21" x14ac:dyDescent="0.35">
      <c r="A1" s="4" t="s">
        <v>0</v>
      </c>
    </row>
    <row r="3" spans="1:10" x14ac:dyDescent="0.25">
      <c r="A3" s="1" t="s">
        <v>10</v>
      </c>
      <c r="B3" s="11" t="s">
        <v>11</v>
      </c>
      <c r="C3" s="11"/>
      <c r="D3" s="11"/>
      <c r="E3" s="11"/>
      <c r="F3" s="11"/>
      <c r="G3" s="11"/>
      <c r="H3" s="11"/>
      <c r="I3" s="1"/>
      <c r="J3" s="1"/>
    </row>
    <row r="4" spans="1:10" x14ac:dyDescent="0.25">
      <c r="A4" s="3" t="s">
        <v>6</v>
      </c>
      <c r="B4" s="6" t="s">
        <v>17</v>
      </c>
      <c r="C4" s="6" t="s">
        <v>18</v>
      </c>
      <c r="D4" s="6" t="s">
        <v>19</v>
      </c>
      <c r="E4" s="6" t="s">
        <v>20</v>
      </c>
      <c r="F4" s="6" t="s">
        <v>21</v>
      </c>
      <c r="G4" s="5"/>
      <c r="H4" s="6" t="s">
        <v>22</v>
      </c>
      <c r="I4" s="6" t="s">
        <v>23</v>
      </c>
      <c r="J4" s="6" t="s">
        <v>24</v>
      </c>
    </row>
    <row r="5" spans="1:10" x14ac:dyDescent="0.25">
      <c r="A5" s="1" t="s">
        <v>2</v>
      </c>
      <c r="B5" s="9">
        <v>4300</v>
      </c>
      <c r="C5" s="9">
        <v>4443</v>
      </c>
      <c r="D5" s="9">
        <v>4700</v>
      </c>
      <c r="E5" s="9">
        <v>6021</v>
      </c>
      <c r="F5" s="9">
        <v>19464</v>
      </c>
      <c r="G5" s="9"/>
      <c r="H5" s="9">
        <v>4433</v>
      </c>
      <c r="I5" s="9">
        <v>4815</v>
      </c>
      <c r="J5" s="9">
        <v>9248</v>
      </c>
    </row>
    <row r="6" spans="1:10" x14ac:dyDescent="0.25">
      <c r="A6" s="1" t="s">
        <v>3</v>
      </c>
      <c r="B6" s="9">
        <v>1809</v>
      </c>
      <c r="C6" s="9">
        <v>1953</v>
      </c>
      <c r="D6" s="9">
        <v>2085</v>
      </c>
      <c r="E6" s="9">
        <v>2739</v>
      </c>
      <c r="F6" s="9">
        <v>8587</v>
      </c>
      <c r="G6" s="9"/>
      <c r="H6" s="9">
        <v>1977</v>
      </c>
      <c r="I6" s="9">
        <v>2146</v>
      </c>
      <c r="J6" s="9">
        <v>4123</v>
      </c>
    </row>
    <row r="7" spans="1:10" x14ac:dyDescent="0.25">
      <c r="A7" s="1" t="s">
        <v>12</v>
      </c>
      <c r="B7" s="10">
        <f>B6/B5</f>
        <v>0.42099999999999999</v>
      </c>
      <c r="C7" s="10">
        <f t="shared" ref="C7:J7" si="0">C6/C5</f>
        <v>0.44</v>
      </c>
      <c r="D7" s="10">
        <f t="shared" si="0"/>
        <v>0.44400000000000001</v>
      </c>
      <c r="E7" s="10">
        <f t="shared" si="0"/>
        <v>0.45500000000000002</v>
      </c>
      <c r="F7" s="10">
        <f t="shared" si="0"/>
        <v>0.441</v>
      </c>
      <c r="G7" s="10"/>
      <c r="H7" s="10">
        <f t="shared" si="0"/>
        <v>0.44600000000000001</v>
      </c>
      <c r="I7" s="10">
        <f t="shared" si="0"/>
        <v>0.44600000000000001</v>
      </c>
      <c r="J7" s="10">
        <f t="shared" si="0"/>
        <v>0.44600000000000001</v>
      </c>
    </row>
    <row r="8" spans="1:10" x14ac:dyDescent="0.25">
      <c r="A8" s="1" t="s">
        <v>13</v>
      </c>
      <c r="B8" s="9">
        <v>-1127</v>
      </c>
      <c r="C8" s="9">
        <v>-1143</v>
      </c>
      <c r="D8" s="9">
        <v>-1155</v>
      </c>
      <c r="E8" s="9">
        <v>-1350</v>
      </c>
      <c r="F8" s="9">
        <v>-4776</v>
      </c>
      <c r="G8" s="9"/>
      <c r="H8" s="9">
        <v>-1223</v>
      </c>
      <c r="I8" s="9">
        <v>-1383</v>
      </c>
      <c r="J8" s="9">
        <v>-2606</v>
      </c>
    </row>
    <row r="9" spans="1:10" x14ac:dyDescent="0.25">
      <c r="A9" s="1" t="s">
        <v>14</v>
      </c>
      <c r="B9" s="9">
        <v>-701</v>
      </c>
      <c r="C9" s="9">
        <v>-721</v>
      </c>
      <c r="D9" s="9">
        <v>-710</v>
      </c>
      <c r="E9" s="9">
        <v>-854</v>
      </c>
      <c r="F9" s="9">
        <v>-2985</v>
      </c>
      <c r="G9" s="9"/>
      <c r="H9" s="9">
        <v>-647</v>
      </c>
      <c r="I9" s="9">
        <v>-817</v>
      </c>
      <c r="J9" s="9">
        <v>-1464</v>
      </c>
    </row>
    <row r="10" spans="1:10" x14ac:dyDescent="0.25">
      <c r="A10" s="1" t="s">
        <v>15</v>
      </c>
      <c r="B10" s="9">
        <v>23</v>
      </c>
      <c r="C10" s="9">
        <v>58</v>
      </c>
      <c r="D10" s="9">
        <v>31</v>
      </c>
      <c r="E10" s="9">
        <v>39</v>
      </c>
      <c r="F10" s="9">
        <v>151</v>
      </c>
      <c r="G10" s="9"/>
      <c r="H10" s="9">
        <v>-24</v>
      </c>
      <c r="I10" s="9">
        <v>4</v>
      </c>
      <c r="J10" s="9">
        <v>-19</v>
      </c>
    </row>
    <row r="11" spans="1:10" x14ac:dyDescent="0.25">
      <c r="A11" s="1" t="s">
        <v>4</v>
      </c>
      <c r="B11" s="9">
        <v>4</v>
      </c>
      <c r="C11" s="9">
        <v>147</v>
      </c>
      <c r="D11" s="9">
        <v>252</v>
      </c>
      <c r="E11" s="9">
        <v>575</v>
      </c>
      <c r="F11" s="9">
        <v>977</v>
      </c>
      <c r="G11" s="9"/>
      <c r="H11" s="9">
        <v>83</v>
      </c>
      <c r="I11" s="9">
        <v>-50</v>
      </c>
      <c r="J11" s="9">
        <v>33</v>
      </c>
    </row>
    <row r="12" spans="1:10" x14ac:dyDescent="0.25">
      <c r="A12" s="1" t="s">
        <v>28</v>
      </c>
      <c r="B12" s="10">
        <f>B11/B5</f>
        <v>1E-3</v>
      </c>
      <c r="C12" s="10">
        <f t="shared" ref="C12:F12" si="1">C11/C5</f>
        <v>3.3000000000000002E-2</v>
      </c>
      <c r="D12" s="10">
        <f t="shared" si="1"/>
        <v>5.3999999999999999E-2</v>
      </c>
      <c r="E12" s="10">
        <f t="shared" si="1"/>
        <v>9.5000000000000001E-2</v>
      </c>
      <c r="F12" s="10">
        <f t="shared" si="1"/>
        <v>0.05</v>
      </c>
      <c r="G12" s="10"/>
      <c r="H12" s="10">
        <f t="shared" ref="H12:J12" si="2">H11/H5</f>
        <v>1.9E-2</v>
      </c>
      <c r="I12" s="10">
        <f t="shared" si="2"/>
        <v>-0.01</v>
      </c>
      <c r="J12" s="10">
        <f t="shared" si="2"/>
        <v>4.0000000000000001E-3</v>
      </c>
    </row>
    <row r="13" spans="1:10" x14ac:dyDescent="0.25">
      <c r="A13" s="1" t="s">
        <v>8</v>
      </c>
      <c r="B13" s="8">
        <v>-39</v>
      </c>
      <c r="C13" s="8">
        <v>99</v>
      </c>
      <c r="D13" s="8">
        <v>90</v>
      </c>
      <c r="E13" s="8">
        <v>562</v>
      </c>
      <c r="F13" s="8">
        <v>712</v>
      </c>
      <c r="G13" s="8"/>
      <c r="H13" s="8">
        <v>104</v>
      </c>
      <c r="I13" s="8">
        <v>27</v>
      </c>
      <c r="J13" s="8">
        <v>131</v>
      </c>
    </row>
    <row r="14" spans="1:10" x14ac:dyDescent="0.25">
      <c r="A14" s="1" t="s">
        <v>5</v>
      </c>
      <c r="B14" s="8">
        <v>-60</v>
      </c>
      <c r="C14" s="8">
        <v>96</v>
      </c>
      <c r="D14" s="8">
        <v>80</v>
      </c>
      <c r="E14" s="8">
        <v>544</v>
      </c>
      <c r="F14" s="8">
        <v>660</v>
      </c>
      <c r="G14" s="8"/>
      <c r="H14" s="8">
        <v>87</v>
      </c>
      <c r="I14" s="8">
        <v>5</v>
      </c>
      <c r="J14" s="8">
        <v>92</v>
      </c>
    </row>
    <row r="15" spans="1:10" x14ac:dyDescent="0.25">
      <c r="A15" s="1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5">
      <c r="A16" s="1" t="s">
        <v>9</v>
      </c>
      <c r="B16" s="11" t="s">
        <v>11</v>
      </c>
      <c r="C16" s="11"/>
      <c r="D16" s="11"/>
      <c r="E16" s="11"/>
      <c r="F16" s="11"/>
      <c r="G16" s="11"/>
      <c r="H16" s="11"/>
      <c r="I16" s="2"/>
      <c r="J16" s="2"/>
    </row>
    <row r="17" spans="1:13" x14ac:dyDescent="0.25">
      <c r="A17" s="3" t="s">
        <v>1</v>
      </c>
      <c r="B17" s="6" t="s">
        <v>17</v>
      </c>
      <c r="C17" s="6" t="s">
        <v>18</v>
      </c>
      <c r="D17" s="6" t="s">
        <v>19</v>
      </c>
      <c r="E17" s="6" t="s">
        <v>20</v>
      </c>
      <c r="F17" s="6" t="s">
        <v>21</v>
      </c>
      <c r="G17" s="5"/>
      <c r="H17" s="6" t="s">
        <v>22</v>
      </c>
      <c r="I17" s="6" t="s">
        <v>23</v>
      </c>
      <c r="J17" s="6" t="s">
        <v>24</v>
      </c>
    </row>
    <row r="18" spans="1:13" x14ac:dyDescent="0.25">
      <c r="A18" s="1" t="s">
        <v>2</v>
      </c>
      <c r="B18" s="9">
        <v>4300</v>
      </c>
      <c r="C18" s="9">
        <v>4448</v>
      </c>
      <c r="D18" s="9">
        <v>4705</v>
      </c>
      <c r="E18" s="9">
        <v>6026</v>
      </c>
      <c r="F18" s="9">
        <v>19480</v>
      </c>
      <c r="G18" s="9"/>
      <c r="H18" s="9">
        <v>4436</v>
      </c>
      <c r="I18" s="9">
        <v>4815</v>
      </c>
      <c r="J18" s="9">
        <v>9251</v>
      </c>
      <c r="M18" s="7"/>
    </row>
    <row r="19" spans="1:13" x14ac:dyDescent="0.25">
      <c r="A19" s="1" t="s">
        <v>3</v>
      </c>
      <c r="B19" s="9">
        <v>1842</v>
      </c>
      <c r="C19" s="9">
        <v>2017</v>
      </c>
      <c r="D19" s="9">
        <v>2109</v>
      </c>
      <c r="E19" s="9">
        <v>2920</v>
      </c>
      <c r="F19" s="9">
        <v>8889</v>
      </c>
      <c r="G19" s="9"/>
      <c r="H19" s="9">
        <v>2038</v>
      </c>
      <c r="I19" s="9">
        <v>2216</v>
      </c>
      <c r="J19" s="9">
        <v>4253</v>
      </c>
    </row>
    <row r="20" spans="1:13" x14ac:dyDescent="0.25">
      <c r="A20" s="1" t="s">
        <v>12</v>
      </c>
      <c r="B20" s="10">
        <f>B19/B18</f>
        <v>0.42799999999999999</v>
      </c>
      <c r="C20" s="10">
        <f t="shared" ref="C20:F20" si="3">C19/C18</f>
        <v>0.45300000000000001</v>
      </c>
      <c r="D20" s="10">
        <f t="shared" si="3"/>
        <v>0.44800000000000001</v>
      </c>
      <c r="E20" s="10">
        <f t="shared" si="3"/>
        <v>0.48499999999999999</v>
      </c>
      <c r="F20" s="10">
        <f t="shared" si="3"/>
        <v>0.45600000000000002</v>
      </c>
      <c r="G20" s="10"/>
      <c r="H20" s="10">
        <f t="shared" ref="H20:J20" si="4">H19/H18</f>
        <v>0.45900000000000002</v>
      </c>
      <c r="I20" s="10">
        <f t="shared" si="4"/>
        <v>0.46</v>
      </c>
      <c r="J20" s="10">
        <f t="shared" si="4"/>
        <v>0.46</v>
      </c>
    </row>
    <row r="21" spans="1:13" x14ac:dyDescent="0.25">
      <c r="A21" s="1" t="s">
        <v>13</v>
      </c>
      <c r="B21" s="9">
        <v>-1097</v>
      </c>
      <c r="C21" s="9">
        <v>-1109</v>
      </c>
      <c r="D21" s="9">
        <v>-1104</v>
      </c>
      <c r="E21" s="9">
        <v>-1231</v>
      </c>
      <c r="F21" s="9">
        <v>-4541</v>
      </c>
      <c r="G21" s="9"/>
      <c r="H21" s="9">
        <v>-1137</v>
      </c>
      <c r="I21" s="9">
        <v>-1197</v>
      </c>
      <c r="J21" s="9">
        <v>-2334</v>
      </c>
    </row>
    <row r="22" spans="1:13" x14ac:dyDescent="0.25">
      <c r="A22" s="1" t="s">
        <v>14</v>
      </c>
      <c r="B22" s="9">
        <v>-559</v>
      </c>
      <c r="C22" s="9">
        <v>-589</v>
      </c>
      <c r="D22" s="9">
        <v>-590</v>
      </c>
      <c r="E22" s="9">
        <v>-664</v>
      </c>
      <c r="F22" s="9">
        <v>-2402</v>
      </c>
      <c r="G22" s="9"/>
      <c r="H22" s="9">
        <v>-588</v>
      </c>
      <c r="I22" s="9">
        <v>-589</v>
      </c>
      <c r="J22" s="9">
        <v>-1177</v>
      </c>
    </row>
    <row r="23" spans="1:13" x14ac:dyDescent="0.25">
      <c r="A23" s="1" t="s">
        <v>15</v>
      </c>
      <c r="B23" s="9">
        <v>23</v>
      </c>
      <c r="C23" s="9">
        <v>48</v>
      </c>
      <c r="D23" s="9">
        <v>33</v>
      </c>
      <c r="E23" s="9">
        <v>42</v>
      </c>
      <c r="F23" s="9">
        <v>145</v>
      </c>
      <c r="G23" s="9"/>
      <c r="H23" s="9">
        <v>-11</v>
      </c>
      <c r="I23" s="9">
        <v>5</v>
      </c>
      <c r="J23" s="9">
        <v>-7</v>
      </c>
    </row>
    <row r="24" spans="1:13" x14ac:dyDescent="0.25">
      <c r="A24" s="1" t="s">
        <v>7</v>
      </c>
      <c r="B24" s="9">
        <v>209</v>
      </c>
      <c r="C24" s="9">
        <v>367</v>
      </c>
      <c r="D24" s="9">
        <v>448</v>
      </c>
      <c r="E24" s="9">
        <v>1067</v>
      </c>
      <c r="F24" s="9">
        <v>2092</v>
      </c>
      <c r="G24" s="9"/>
      <c r="H24" s="9">
        <v>301</v>
      </c>
      <c r="I24" s="9">
        <v>434</v>
      </c>
      <c r="J24" s="9">
        <v>735</v>
      </c>
    </row>
    <row r="25" spans="1:13" x14ac:dyDescent="0.25">
      <c r="A25" s="1" t="s">
        <v>16</v>
      </c>
      <c r="B25" s="10">
        <f>B24/B18</f>
        <v>4.9000000000000002E-2</v>
      </c>
      <c r="C25" s="10">
        <f t="shared" ref="C25:F25" si="5">C24/C18</f>
        <v>8.3000000000000004E-2</v>
      </c>
      <c r="D25" s="10">
        <f t="shared" si="5"/>
        <v>9.5000000000000001E-2</v>
      </c>
      <c r="E25" s="10">
        <f t="shared" si="5"/>
        <v>0.17699999999999999</v>
      </c>
      <c r="F25" s="10">
        <f t="shared" si="5"/>
        <v>0.107</v>
      </c>
      <c r="G25" s="10"/>
      <c r="H25" s="10">
        <f t="shared" ref="H25:J25" si="6">H24/H18</f>
        <v>6.8000000000000005E-2</v>
      </c>
      <c r="I25" s="10">
        <f t="shared" si="6"/>
        <v>0.09</v>
      </c>
      <c r="J25" s="10">
        <f t="shared" si="6"/>
        <v>7.9000000000000001E-2</v>
      </c>
    </row>
    <row r="26" spans="1:13" x14ac:dyDescent="0.25">
      <c r="A26" s="1" t="s">
        <v>8</v>
      </c>
      <c r="B26" s="8">
        <v>174</v>
      </c>
      <c r="C26" s="8">
        <v>252</v>
      </c>
      <c r="D26" s="8">
        <v>334</v>
      </c>
      <c r="E26" s="8">
        <v>884</v>
      </c>
      <c r="F26" s="8">
        <v>1644</v>
      </c>
      <c r="G26" s="8"/>
      <c r="H26" s="8">
        <v>311</v>
      </c>
      <c r="I26" s="8">
        <v>414</v>
      </c>
      <c r="J26" s="8">
        <v>726</v>
      </c>
    </row>
    <row r="27" spans="1:13" x14ac:dyDescent="0.25">
      <c r="A27" s="1" t="s">
        <v>29</v>
      </c>
      <c r="B27" s="8">
        <v>174</v>
      </c>
      <c r="C27" s="8">
        <v>252</v>
      </c>
      <c r="D27" s="8">
        <v>334</v>
      </c>
      <c r="E27" s="8">
        <v>884</v>
      </c>
      <c r="F27" s="8">
        <v>1644</v>
      </c>
      <c r="G27" s="8"/>
      <c r="H27" s="8">
        <v>311</v>
      </c>
      <c r="I27" s="8">
        <v>414</v>
      </c>
      <c r="J27" s="8">
        <v>726</v>
      </c>
    </row>
  </sheetData>
  <mergeCells count="2">
    <mergeCell ref="B3:H3"/>
    <mergeCell ref="B16:H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0D7C0-CD5A-4863-BBCB-25C1DF9F8E62}">
  <dimension ref="A1:J11"/>
  <sheetViews>
    <sheetView workbookViewId="0">
      <selection activeCell="B4" sqref="B4:J11"/>
    </sheetView>
  </sheetViews>
  <sheetFormatPr defaultRowHeight="15" x14ac:dyDescent="0.25"/>
  <cols>
    <col min="1" max="1" width="41.42578125" customWidth="1"/>
    <col min="2" max="6" width="10.85546875" customWidth="1"/>
    <col min="7" max="7" width="2.85546875" customWidth="1"/>
    <col min="8" max="10" width="10.85546875" customWidth="1"/>
  </cols>
  <sheetData>
    <row r="1" spans="1:10" ht="21" x14ac:dyDescent="0.35">
      <c r="A1" s="4" t="s">
        <v>25</v>
      </c>
    </row>
    <row r="2" spans="1:10" x14ac:dyDescent="0.25">
      <c r="B2" s="12" t="s">
        <v>11</v>
      </c>
      <c r="C2" s="12"/>
      <c r="D2" s="12"/>
      <c r="E2" s="12"/>
      <c r="F2" s="12"/>
      <c r="G2" s="12"/>
      <c r="H2" s="12"/>
    </row>
    <row r="3" spans="1:10" x14ac:dyDescent="0.25">
      <c r="A3" s="3" t="s">
        <v>1</v>
      </c>
      <c r="B3" s="6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5"/>
      <c r="H3" s="6" t="s">
        <v>22</v>
      </c>
      <c r="I3" s="6" t="s">
        <v>23</v>
      </c>
      <c r="J3" s="6" t="s">
        <v>24</v>
      </c>
    </row>
    <row r="4" spans="1:10" x14ac:dyDescent="0.25">
      <c r="A4" s="1" t="s">
        <v>2</v>
      </c>
      <c r="B4" s="9">
        <v>1639</v>
      </c>
      <c r="C4" s="9">
        <v>1825</v>
      </c>
      <c r="D4" s="9">
        <v>1850</v>
      </c>
      <c r="E4" s="9">
        <v>2332</v>
      </c>
      <c r="F4" s="9">
        <v>7646</v>
      </c>
      <c r="G4" s="9"/>
      <c r="H4" s="9">
        <v>1829</v>
      </c>
      <c r="I4" s="9">
        <v>2037</v>
      </c>
      <c r="J4" s="9">
        <v>3866</v>
      </c>
    </row>
    <row r="5" spans="1:10" x14ac:dyDescent="0.25">
      <c r="A5" s="1" t="s">
        <v>3</v>
      </c>
      <c r="B5" s="9">
        <v>686</v>
      </c>
      <c r="C5" s="9">
        <v>736</v>
      </c>
      <c r="D5" s="9">
        <v>790</v>
      </c>
      <c r="E5" s="9">
        <v>1067</v>
      </c>
      <c r="F5" s="9">
        <v>3278</v>
      </c>
      <c r="G5" s="9"/>
      <c r="H5" s="9">
        <v>792</v>
      </c>
      <c r="I5" s="9">
        <v>870</v>
      </c>
      <c r="J5" s="9">
        <v>1662</v>
      </c>
    </row>
    <row r="6" spans="1:10" x14ac:dyDescent="0.25">
      <c r="A6" s="1" t="s">
        <v>12</v>
      </c>
      <c r="B6" s="10">
        <v>0.41899999999999998</v>
      </c>
      <c r="C6" s="10">
        <v>0.40300000000000002</v>
      </c>
      <c r="D6" s="10">
        <v>0.42699999999999999</v>
      </c>
      <c r="E6" s="10">
        <v>0.45800000000000002</v>
      </c>
      <c r="F6" s="10">
        <v>0.42899999999999999</v>
      </c>
      <c r="G6" s="10"/>
      <c r="H6" s="10">
        <v>0.433</v>
      </c>
      <c r="I6" s="10">
        <v>0.42699999999999999</v>
      </c>
      <c r="J6" s="10">
        <v>0.43</v>
      </c>
    </row>
    <row r="7" spans="1:10" x14ac:dyDescent="0.25">
      <c r="A7" s="1" t="s">
        <v>13</v>
      </c>
      <c r="B7" s="9">
        <v>-344</v>
      </c>
      <c r="C7" s="9">
        <v>-374</v>
      </c>
      <c r="D7" s="9">
        <v>-392</v>
      </c>
      <c r="E7" s="9">
        <v>-410</v>
      </c>
      <c r="F7" s="9">
        <v>-1520</v>
      </c>
      <c r="G7" s="9"/>
      <c r="H7" s="9">
        <v>-398</v>
      </c>
      <c r="I7" s="9">
        <v>-428</v>
      </c>
      <c r="J7" s="9">
        <v>-825</v>
      </c>
    </row>
    <row r="8" spans="1:10" x14ac:dyDescent="0.25">
      <c r="A8" s="1" t="s">
        <v>14</v>
      </c>
      <c r="B8" s="9">
        <v>-229</v>
      </c>
      <c r="C8" s="9">
        <v>-253</v>
      </c>
      <c r="D8" s="9">
        <v>-256</v>
      </c>
      <c r="E8" s="9">
        <v>-275</v>
      </c>
      <c r="F8" s="9">
        <v>-1013</v>
      </c>
      <c r="G8" s="9"/>
      <c r="H8" s="9">
        <v>-268</v>
      </c>
      <c r="I8" s="9">
        <v>-272</v>
      </c>
      <c r="J8" s="9">
        <v>-540</v>
      </c>
    </row>
    <row r="9" spans="1:10" x14ac:dyDescent="0.25">
      <c r="A9" s="1" t="s">
        <v>15</v>
      </c>
      <c r="B9" s="9">
        <v>-1</v>
      </c>
      <c r="C9" s="9">
        <v>8</v>
      </c>
      <c r="D9" s="9">
        <v>1</v>
      </c>
      <c r="E9" s="9">
        <v>6</v>
      </c>
      <c r="F9" s="9">
        <v>14</v>
      </c>
      <c r="G9" s="9"/>
      <c r="H9" s="9">
        <v>-6</v>
      </c>
      <c r="I9" s="9">
        <v>-4</v>
      </c>
      <c r="J9" s="9">
        <v>-10</v>
      </c>
    </row>
    <row r="10" spans="1:10" x14ac:dyDescent="0.25">
      <c r="A10" s="1" t="s">
        <v>7</v>
      </c>
      <c r="B10" s="9">
        <v>113</v>
      </c>
      <c r="C10" s="9">
        <v>117</v>
      </c>
      <c r="D10" s="9">
        <v>143</v>
      </c>
      <c r="E10" s="9">
        <v>387</v>
      </c>
      <c r="F10" s="9">
        <v>760</v>
      </c>
      <c r="G10" s="9"/>
      <c r="H10" s="9">
        <v>121</v>
      </c>
      <c r="I10" s="9">
        <v>166</v>
      </c>
      <c r="J10" s="9">
        <v>287</v>
      </c>
    </row>
    <row r="11" spans="1:10" x14ac:dyDescent="0.25">
      <c r="A11" s="1" t="s">
        <v>16</v>
      </c>
      <c r="B11" s="10">
        <v>6.9000000000000006E-2</v>
      </c>
      <c r="C11" s="10">
        <v>6.4000000000000001E-2</v>
      </c>
      <c r="D11" s="10">
        <v>7.6999999999999999E-2</v>
      </c>
      <c r="E11" s="10">
        <v>0.16600000000000001</v>
      </c>
      <c r="F11" s="10">
        <v>9.9000000000000005E-2</v>
      </c>
      <c r="G11" s="10"/>
      <c r="H11" s="10">
        <v>6.6000000000000003E-2</v>
      </c>
      <c r="I11" s="10">
        <v>8.2000000000000003E-2</v>
      </c>
      <c r="J11" s="10">
        <v>7.3999999999999996E-2</v>
      </c>
    </row>
  </sheetData>
  <mergeCells count="1">
    <mergeCell ref="B2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E8492-521A-4E48-B78D-1565C3B4E0C4}">
  <dimension ref="A1:J11"/>
  <sheetViews>
    <sheetView workbookViewId="0">
      <selection activeCell="B4" sqref="B4:J11"/>
    </sheetView>
  </sheetViews>
  <sheetFormatPr defaultRowHeight="15" x14ac:dyDescent="0.25"/>
  <cols>
    <col min="1" max="1" width="41.28515625" customWidth="1"/>
    <col min="2" max="6" width="10.85546875" customWidth="1"/>
    <col min="7" max="7" width="2.85546875" customWidth="1"/>
    <col min="8" max="10" width="10.85546875" customWidth="1"/>
  </cols>
  <sheetData>
    <row r="1" spans="1:10" ht="21" x14ac:dyDescent="0.35">
      <c r="A1" s="4" t="s">
        <v>26</v>
      </c>
    </row>
    <row r="2" spans="1:10" x14ac:dyDescent="0.25">
      <c r="B2" s="12" t="s">
        <v>11</v>
      </c>
      <c r="C2" s="12"/>
      <c r="D2" s="12"/>
      <c r="E2" s="12"/>
      <c r="F2" s="12"/>
      <c r="G2" s="12"/>
      <c r="H2" s="12"/>
    </row>
    <row r="3" spans="1:10" x14ac:dyDescent="0.25">
      <c r="A3" s="3" t="s">
        <v>1</v>
      </c>
      <c r="B3" s="6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5"/>
      <c r="H3" s="6" t="s">
        <v>22</v>
      </c>
      <c r="I3" s="6" t="s">
        <v>23</v>
      </c>
      <c r="J3" s="6" t="s">
        <v>24</v>
      </c>
    </row>
    <row r="4" spans="1:10" x14ac:dyDescent="0.25">
      <c r="A4" s="1" t="s">
        <v>2</v>
      </c>
      <c r="B4" s="9">
        <v>2579</v>
      </c>
      <c r="C4" s="9">
        <v>2531</v>
      </c>
      <c r="D4" s="9">
        <v>2755</v>
      </c>
      <c r="E4" s="9">
        <v>3579</v>
      </c>
      <c r="F4" s="9">
        <v>11445</v>
      </c>
      <c r="G4" s="9"/>
      <c r="H4" s="9">
        <v>2503</v>
      </c>
      <c r="I4" s="9">
        <v>2680</v>
      </c>
      <c r="J4" s="9">
        <v>5183</v>
      </c>
    </row>
    <row r="5" spans="1:10" x14ac:dyDescent="0.25">
      <c r="A5" s="1" t="s">
        <v>3</v>
      </c>
      <c r="B5" s="9">
        <v>1140</v>
      </c>
      <c r="C5" s="9">
        <v>1266</v>
      </c>
      <c r="D5" s="9">
        <v>1302</v>
      </c>
      <c r="E5" s="9">
        <v>1817</v>
      </c>
      <c r="F5" s="9">
        <v>5525</v>
      </c>
      <c r="G5" s="9"/>
      <c r="H5" s="9">
        <v>1213</v>
      </c>
      <c r="I5" s="9">
        <v>1320</v>
      </c>
      <c r="J5" s="9">
        <v>2533</v>
      </c>
    </row>
    <row r="6" spans="1:10" x14ac:dyDescent="0.25">
      <c r="A6" s="1" t="s">
        <v>12</v>
      </c>
      <c r="B6" s="10">
        <v>0.442</v>
      </c>
      <c r="C6" s="10">
        <v>0.5</v>
      </c>
      <c r="D6" s="10">
        <v>0.47299999999999998</v>
      </c>
      <c r="E6" s="10">
        <v>0.50800000000000001</v>
      </c>
      <c r="F6" s="10">
        <v>0.48299999999999998</v>
      </c>
      <c r="G6" s="10"/>
      <c r="H6" s="10">
        <v>0.48499999999999999</v>
      </c>
      <c r="I6" s="10">
        <v>0.49299999999999999</v>
      </c>
      <c r="J6" s="10">
        <v>0.48899999999999999</v>
      </c>
    </row>
    <row r="7" spans="1:10" x14ac:dyDescent="0.25">
      <c r="A7" s="1" t="s">
        <v>13</v>
      </c>
      <c r="B7" s="9">
        <v>-720</v>
      </c>
      <c r="C7" s="9">
        <v>-701</v>
      </c>
      <c r="D7" s="9">
        <v>-683</v>
      </c>
      <c r="E7" s="9">
        <v>-785</v>
      </c>
      <c r="F7" s="9">
        <v>-2890</v>
      </c>
      <c r="G7" s="9"/>
      <c r="H7" s="9">
        <v>-708</v>
      </c>
      <c r="I7" s="9">
        <v>-735</v>
      </c>
      <c r="J7" s="9">
        <v>-1443</v>
      </c>
    </row>
    <row r="8" spans="1:10" x14ac:dyDescent="0.25">
      <c r="A8" s="1" t="s">
        <v>14</v>
      </c>
      <c r="B8" s="9">
        <v>-310</v>
      </c>
      <c r="C8" s="9">
        <v>-293</v>
      </c>
      <c r="D8" s="9">
        <v>-295</v>
      </c>
      <c r="E8" s="9">
        <v>-338</v>
      </c>
      <c r="F8" s="9">
        <v>-1235</v>
      </c>
      <c r="G8" s="9"/>
      <c r="H8" s="9">
        <v>-283</v>
      </c>
      <c r="I8" s="9">
        <v>-283</v>
      </c>
      <c r="J8" s="9">
        <v>-566</v>
      </c>
    </row>
    <row r="9" spans="1:10" x14ac:dyDescent="0.25">
      <c r="A9" s="1" t="s">
        <v>15</v>
      </c>
      <c r="B9" s="9">
        <v>24</v>
      </c>
      <c r="C9" s="9">
        <v>39</v>
      </c>
      <c r="D9" s="9">
        <v>31</v>
      </c>
      <c r="E9" s="9">
        <v>38</v>
      </c>
      <c r="F9" s="9">
        <v>131</v>
      </c>
      <c r="G9" s="9"/>
      <c r="H9" s="9">
        <v>0</v>
      </c>
      <c r="I9" s="9">
        <v>8</v>
      </c>
      <c r="J9" s="9">
        <v>8</v>
      </c>
    </row>
    <row r="10" spans="1:10" x14ac:dyDescent="0.25">
      <c r="A10" s="1" t="s">
        <v>7</v>
      </c>
      <c r="B10" s="9">
        <v>134</v>
      </c>
      <c r="C10" s="9">
        <v>310</v>
      </c>
      <c r="D10" s="9">
        <v>355</v>
      </c>
      <c r="E10" s="9">
        <v>732</v>
      </c>
      <c r="F10" s="9">
        <v>1531</v>
      </c>
      <c r="G10" s="9"/>
      <c r="H10" s="9">
        <v>222</v>
      </c>
      <c r="I10" s="9">
        <v>310</v>
      </c>
      <c r="J10" s="9">
        <v>532</v>
      </c>
    </row>
    <row r="11" spans="1:10" x14ac:dyDescent="0.25">
      <c r="A11" s="1" t="s">
        <v>16</v>
      </c>
      <c r="B11" s="10">
        <v>5.1999999999999998E-2</v>
      </c>
      <c r="C11" s="10">
        <v>0.123</v>
      </c>
      <c r="D11" s="10">
        <v>0.129</v>
      </c>
      <c r="E11" s="10">
        <v>0.20399999999999999</v>
      </c>
      <c r="F11" s="10">
        <v>0.13400000000000001</v>
      </c>
      <c r="G11" s="10"/>
      <c r="H11" s="10">
        <v>8.8999999999999996E-2</v>
      </c>
      <c r="I11" s="10">
        <v>0.11600000000000001</v>
      </c>
      <c r="J11" s="10">
        <v>0.10299999999999999</v>
      </c>
    </row>
  </sheetData>
  <mergeCells count="1">
    <mergeCell ref="B2:H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9070B-94CD-43A3-8924-F5000A6F9F33}">
  <dimension ref="A1:J11"/>
  <sheetViews>
    <sheetView workbookViewId="0">
      <selection activeCell="B4" sqref="B4:J11"/>
    </sheetView>
  </sheetViews>
  <sheetFormatPr defaultRowHeight="15" x14ac:dyDescent="0.25"/>
  <cols>
    <col min="1" max="1" width="41.42578125" customWidth="1"/>
    <col min="2" max="6" width="10.85546875" customWidth="1"/>
    <col min="7" max="7" width="2.85546875" customWidth="1"/>
    <col min="8" max="10" width="10.85546875" customWidth="1"/>
  </cols>
  <sheetData>
    <row r="1" spans="1:10" ht="21" x14ac:dyDescent="0.35">
      <c r="A1" s="4" t="s">
        <v>27</v>
      </c>
    </row>
    <row r="2" spans="1:10" x14ac:dyDescent="0.25">
      <c r="B2" s="12" t="s">
        <v>11</v>
      </c>
      <c r="C2" s="12"/>
      <c r="D2" s="12"/>
      <c r="E2" s="12"/>
      <c r="F2" s="12"/>
      <c r="G2" s="12"/>
      <c r="H2" s="12"/>
    </row>
    <row r="3" spans="1:10" x14ac:dyDescent="0.25">
      <c r="A3" s="3" t="s">
        <v>1</v>
      </c>
      <c r="B3" s="6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5"/>
      <c r="H3" s="6" t="s">
        <v>22</v>
      </c>
      <c r="I3" s="6" t="s">
        <v>23</v>
      </c>
      <c r="J3" s="6" t="s">
        <v>24</v>
      </c>
    </row>
    <row r="4" spans="1:10" x14ac:dyDescent="0.25">
      <c r="A4" s="1" t="s">
        <v>2</v>
      </c>
      <c r="B4" s="9">
        <v>80</v>
      </c>
      <c r="C4" s="9">
        <v>89</v>
      </c>
      <c r="D4" s="9">
        <v>97</v>
      </c>
      <c r="E4" s="9">
        <v>113</v>
      </c>
      <c r="F4" s="9">
        <v>379</v>
      </c>
      <c r="G4" s="9"/>
      <c r="H4" s="9">
        <v>100</v>
      </c>
      <c r="I4" s="9">
        <v>94</v>
      </c>
      <c r="J4" s="9">
        <v>194</v>
      </c>
    </row>
    <row r="5" spans="1:10" x14ac:dyDescent="0.25">
      <c r="A5" s="1" t="s">
        <v>3</v>
      </c>
      <c r="B5" s="9">
        <v>21</v>
      </c>
      <c r="C5" s="9">
        <v>15</v>
      </c>
      <c r="D5" s="9">
        <v>18</v>
      </c>
      <c r="E5" s="9">
        <v>35</v>
      </c>
      <c r="F5" s="9">
        <v>90</v>
      </c>
      <c r="G5" s="9"/>
      <c r="H5" s="9">
        <v>33</v>
      </c>
      <c r="I5" s="9">
        <v>27</v>
      </c>
      <c r="J5" s="9">
        <v>60</v>
      </c>
    </row>
    <row r="6" spans="1:10" x14ac:dyDescent="0.25">
      <c r="A6" s="1" t="s">
        <v>12</v>
      </c>
      <c r="B6" s="10">
        <v>0.27</v>
      </c>
      <c r="C6" s="10">
        <v>0.17399999999999999</v>
      </c>
      <c r="D6" s="10">
        <v>0.186</v>
      </c>
      <c r="E6" s="10">
        <v>0.308</v>
      </c>
      <c r="F6" s="10">
        <v>0.23699999999999999</v>
      </c>
      <c r="G6" s="10"/>
      <c r="H6" s="10">
        <v>0.32700000000000001</v>
      </c>
      <c r="I6" s="10">
        <v>0.29299999999999998</v>
      </c>
      <c r="J6" s="10">
        <v>0.31</v>
      </c>
    </row>
    <row r="7" spans="1:10" x14ac:dyDescent="0.25">
      <c r="A7" s="1" t="s">
        <v>13</v>
      </c>
      <c r="B7" s="9">
        <v>-17</v>
      </c>
      <c r="C7" s="9">
        <v>-18</v>
      </c>
      <c r="D7" s="9">
        <v>-13</v>
      </c>
      <c r="E7" s="9">
        <v>-18</v>
      </c>
      <c r="F7" s="9">
        <v>-65</v>
      </c>
      <c r="G7" s="9"/>
      <c r="H7" s="9">
        <v>-18</v>
      </c>
      <c r="I7" s="9">
        <v>-19</v>
      </c>
      <c r="J7" s="9">
        <v>-37</v>
      </c>
    </row>
    <row r="8" spans="1:10" x14ac:dyDescent="0.25">
      <c r="A8" s="1" t="s">
        <v>14</v>
      </c>
      <c r="B8" s="9">
        <v>-10</v>
      </c>
      <c r="C8" s="9">
        <v>-10</v>
      </c>
      <c r="D8" s="9">
        <v>-10</v>
      </c>
      <c r="E8" s="9">
        <v>-12</v>
      </c>
      <c r="F8" s="9">
        <v>-42</v>
      </c>
      <c r="G8" s="9"/>
      <c r="H8" s="9">
        <v>-7</v>
      </c>
      <c r="I8" s="9">
        <v>-8</v>
      </c>
      <c r="J8" s="9">
        <v>-16</v>
      </c>
    </row>
    <row r="9" spans="1:10" x14ac:dyDescent="0.25">
      <c r="A9" s="1" t="s">
        <v>15</v>
      </c>
      <c r="B9" s="9">
        <v>0</v>
      </c>
      <c r="C9" s="9">
        <v>1</v>
      </c>
      <c r="D9" s="9">
        <v>1</v>
      </c>
      <c r="E9" s="9">
        <v>-2</v>
      </c>
      <c r="F9" s="9">
        <v>1</v>
      </c>
      <c r="G9" s="9"/>
      <c r="H9" s="9">
        <v>-5</v>
      </c>
      <c r="I9" s="9">
        <v>-1</v>
      </c>
      <c r="J9" s="9">
        <v>-5</v>
      </c>
    </row>
    <row r="10" spans="1:10" x14ac:dyDescent="0.25">
      <c r="A10" s="1" t="s">
        <v>4</v>
      </c>
      <c r="B10" s="9">
        <v>-6</v>
      </c>
      <c r="C10" s="9">
        <v>-11</v>
      </c>
      <c r="D10" s="9">
        <v>-4</v>
      </c>
      <c r="E10" s="9">
        <v>4</v>
      </c>
      <c r="F10" s="9">
        <v>-17</v>
      </c>
      <c r="G10" s="9"/>
      <c r="H10" s="9">
        <v>3</v>
      </c>
      <c r="I10" s="9">
        <v>0</v>
      </c>
      <c r="J10" s="9">
        <v>2</v>
      </c>
    </row>
    <row r="11" spans="1:10" x14ac:dyDescent="0.25">
      <c r="A11" s="1" t="s">
        <v>28</v>
      </c>
      <c r="B11" s="10">
        <v>-7.2999999999999995E-2</v>
      </c>
      <c r="C11" s="10">
        <v>-0.125</v>
      </c>
      <c r="D11" s="10">
        <v>-4.2999999999999997E-2</v>
      </c>
      <c r="E11" s="10">
        <v>3.5000000000000003E-2</v>
      </c>
      <c r="F11" s="10">
        <v>-4.4999999999999998E-2</v>
      </c>
      <c r="G11" s="10"/>
      <c r="H11" s="10">
        <v>2.9000000000000001E-2</v>
      </c>
      <c r="I11" s="10">
        <v>-5.0000000000000001E-3</v>
      </c>
      <c r="J11" s="10">
        <v>1.2999999999999999E-2</v>
      </c>
    </row>
  </sheetData>
  <mergeCells count="1">
    <mergeCell ref="B2:H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F01E84EEAA3448990D8653E69861C" ma:contentTypeVersion="22" ma:contentTypeDescription="Create a new document." ma:contentTypeScope="" ma:versionID="0bf48a9e81f5bb566e95c225533228ab">
  <xsd:schema xmlns:xsd="http://www.w3.org/2001/XMLSchema" xmlns:xs="http://www.w3.org/2001/XMLSchema" xmlns:p="http://schemas.microsoft.com/office/2006/metadata/properties" xmlns:ns2="71c5aaf6-e6ce-465b-b873-5148d2a4c105" xmlns:ns3="7f734428-c7a1-4a99-b594-93c853d6d36d" xmlns:ns4="2ed8d599-278d-4dff-8f60-99fa3b88ecb0" targetNamespace="http://schemas.microsoft.com/office/2006/metadata/properties" ma:root="true" ma:fieldsID="1428150add71e4f8fc295fb0436a40c9" ns2:_="" ns3:_="" ns4:_="">
    <xsd:import namespace="71c5aaf6-e6ce-465b-b873-5148d2a4c105"/>
    <xsd:import namespace="7f734428-c7a1-4a99-b594-93c853d6d36d"/>
    <xsd:import namespace="2ed8d599-278d-4dff-8f60-99fa3b88ecb0"/>
    <xsd:element name="properties">
      <xsd:complexType>
        <xsd:sequence>
          <xsd:element name="documentManagement">
            <xsd:complexType>
              <xsd:all>
                <xsd:element ref="ns2:HideFromDelv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5aaf6-e6ce-465b-b873-5148d2a4c105" elementFormDefault="qualified">
    <xsd:import namespace="http://schemas.microsoft.com/office/2006/documentManagement/types"/>
    <xsd:import namespace="http://schemas.microsoft.com/office/infopath/2007/PartnerControls"/>
    <xsd:element name="HideFromDelve" ma:index="8" nillable="true" ma:displayName="HideFromDelve" ma:default="0" ma:internalName="HideFromDelve">
      <xsd:simpleType>
        <xsd:restriction base="dms:Boolean"/>
      </xsd:simpleType>
    </xsd:element>
    <xsd:element name="TaxCatchAll" ma:index="24" nillable="true" ma:displayName="Taxonomy Catch All Column" ma:hidden="true" ma:list="{44a75538-83b6-4d58-a2ae-843a1d488191}" ma:internalName="TaxCatchAll" ma:showField="CatchAllData" ma:web="2ed8d599-278d-4dff-8f60-99fa3b88ec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7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734428-c7a1-4a99-b594-93c853d6d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4c87397-5fc1-491e-85e7-d6110dbe9c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8d599-278d-4dff-8f60-99fa3b88e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4c87397-5fc1-491e-85e7-d6110dbe9cbd" ContentTypeId="0x0101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c5aaf6-e6ce-465b-b873-5148d2a4c105" xsi:nil="true"/>
    <lcf76f155ced4ddcb4097134ff3c332f xmlns="7f734428-c7a1-4a99-b594-93c853d6d36d">
      <Terms xmlns="http://schemas.microsoft.com/office/infopath/2007/PartnerControls"/>
    </lcf76f155ced4ddcb4097134ff3c332f>
    <HideFromDelve xmlns="71c5aaf6-e6ce-465b-b873-5148d2a4c105">false</HideFromDelve>
    <_dlc_DocId xmlns="71c5aaf6-e6ce-465b-b873-5148d2a4c105">NOIOPU4ITBQB-1958785480-3211</_dlc_DocId>
    <_dlc_DocIdUrl xmlns="71c5aaf6-e6ce-465b-b873-5148d2a4c105">
      <Url>https://nokia.sharepoint.com/sites/Q1materialsharing/_layouts/15/DocIdRedir.aspx?ID=NOIOPU4ITBQB-1958785480-3211</Url>
      <Description>NOIOPU4ITBQB-1958785480-3211</Description>
    </_dlc_DocIdUrl>
  </documentManagement>
</p:properties>
</file>

<file path=customXml/itemProps1.xml><?xml version="1.0" encoding="utf-8"?>
<ds:datastoreItem xmlns:ds="http://schemas.openxmlformats.org/officeDocument/2006/customXml" ds:itemID="{CE742A31-A24B-4C57-A67C-D4F98103F52C}"/>
</file>

<file path=customXml/itemProps2.xml><?xml version="1.0" encoding="utf-8"?>
<ds:datastoreItem xmlns:ds="http://schemas.openxmlformats.org/officeDocument/2006/customXml" ds:itemID="{F3311F1C-BA56-4522-A8A5-62D4C689BDB9}"/>
</file>

<file path=customXml/itemProps3.xml><?xml version="1.0" encoding="utf-8"?>
<ds:datastoreItem xmlns:ds="http://schemas.openxmlformats.org/officeDocument/2006/customXml" ds:itemID="{BED16A9E-C78B-4353-BD96-D44D6EA6AF88}"/>
</file>

<file path=customXml/itemProps4.xml><?xml version="1.0" encoding="utf-8"?>
<ds:datastoreItem xmlns:ds="http://schemas.openxmlformats.org/officeDocument/2006/customXml" ds:itemID="{7967FCD2-824B-468E-8632-D6A25BC3D299}"/>
</file>

<file path=customXml/itemProps5.xml><?xml version="1.0" encoding="utf-8"?>
<ds:datastoreItem xmlns:ds="http://schemas.openxmlformats.org/officeDocument/2006/customXml" ds:itemID="{E32B9EDD-3ACE-42D4-BD64-5B3F2ADFD1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Nokia Group</vt:lpstr>
      <vt:lpstr>NI</vt:lpstr>
      <vt:lpstr>MI</vt:lpstr>
      <vt:lpstr>PB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2026-07-22T16:46:08Z</dcterms:created>
  <dcterms:modified xsi:type="dcterms:W3CDTF">2026-07-22T16:46:46Z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0x01010071CF01E84EEAA3448990D8653E69861C</vt:lpwstr>
  </property>
  <property fmtid="{D5CDD505-2E9C-101B-9397-08002B2CF9AE}" pid="3" name="_dlc_DocIdItemGuid">
    <vt:lpwstr>7a87f0db-618f-46a2-a33f-87219f752424</vt:lpwstr>
  </property>
</Properties>
</file>