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showInkAnnotation="0" defaultThemeVersion="124226"/>
  <mc:AlternateContent xmlns:mc="http://schemas.openxmlformats.org/markup-compatibility/2006">
    <mc:Choice Requires="x15">
      <x15ac:absPath xmlns:x15ac="http://schemas.microsoft.com/office/spreadsheetml/2010/11/ac" url="https://carlsberggroup.sharepoint.com/sites/DMS_C_000525/Case Repository/Presentations &amp; Excel/Excel for download/"/>
    </mc:Choice>
  </mc:AlternateContent>
  <xr:revisionPtr revIDLastSave="236" documentId="8_{48E1B521-29C8-4D5A-AFBE-6100BA6C3F98}" xr6:coauthVersionLast="44" xr6:coauthVersionMax="44" xr10:uidLastSave="{015ABB7D-75C7-4C47-96F1-0869BCA6931E}"/>
  <bookViews>
    <workbookView xWindow="-120" yWindow="-120" windowWidth="57840" windowHeight="23640" activeTab="3" xr2:uid="{00000000-000D-0000-FFFF-FFFF00000000}"/>
  </bookViews>
  <sheets>
    <sheet name="Income statement" sheetId="1" r:id="rId1"/>
    <sheet name="Statement of financial position" sheetId="2" r:id="rId2"/>
    <sheet name="Statement of Cash flows" sheetId="3" r:id="rId3"/>
    <sheet name="Segment data" sheetId="4" r:id="rId4"/>
    <sheet name="Org-Acq-FX growth rates" sheetId="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cquisition_of_ent_2015_D25_Regnskab">#REF!</definedName>
    <definedName name="Acquisition_of_ent_2015_G42_Regnskab">#REF!</definedName>
    <definedName name="Applica">[1]Tables!$C$154</definedName>
    <definedName name="Assets_A6D34_Regnskab">#REF!</definedName>
    <definedName name="Cashflow_A3D46_Regnskab">#REF!</definedName>
    <definedName name="Cashflow_A5D39_Regnskab">#REF!</definedName>
    <definedName name="Cashflow_A6D46_Regnskab">#REF!</definedName>
    <definedName name="Cashflow_A6D51_Regnskab">#REF!</definedName>
    <definedName name="Cat_act_02">[1]Tables!$C$149</definedName>
    <definedName name="current_month">'[2]Benchmark month setting'!$D$4</definedName>
    <definedName name="Custom1">[3]Menu!$D$6</definedName>
    <definedName name="DATA1">#REF!</definedName>
    <definedName name="DATA10">#REF!</definedName>
    <definedName name="DATA10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A99">#REF!</definedName>
    <definedName name="Ent_Curr">[4]Tables!$P$5</definedName>
    <definedName name="Entity">[3]Menu!$D$2</definedName>
    <definedName name="Entity_code">[1]Tables!$C$145</definedName>
    <definedName name="Freq">[1]Tables!$C$153</definedName>
    <definedName name="Group2">[5]Table!$E$4:$CE$48</definedName>
    <definedName name="Impairment__K44_Regnskab">#REF!</definedName>
    <definedName name="Income_A6D56_Regnskab">#REF!</definedName>
    <definedName name="iso">[6]Tables!$C$75</definedName>
    <definedName name="Liabilities_A6D41_Regnskab">#REF!</definedName>
    <definedName name="LOANS2" hidden="1">{"Summary report",#N/A,FALSE,"BBH";"Details - chart",#N/A,FALSE,"BBH"}</definedName>
    <definedName name="LOANS2.new" hidden="1">{"Summary report",#N/A,FALSE,"BBH";"Details - chart",#N/A,FALSE,"BBH"}</definedName>
    <definedName name="LOANS2new" hidden="1">{"Summary report",#N/A,FALSE,"BBH";"Details - chart",#N/A,FALSE,"BBH"}</definedName>
    <definedName name="N_2_3_4_Sensitivity_GW__and__TM_B2E12_Regnskab">#REF!</definedName>
    <definedName name="N_2_3_Impairment_A31G48_Regnskab">'[7] N 2.3 Impairment - 2 columns'!#REF!</definedName>
    <definedName name="N_2_3_Impairment_A33C43_Regnskab">'[7] N 2.3 Impairment - 2 columns'!#REF!</definedName>
    <definedName name="N_2_3_Impairment_A47D54_Regnskab">'[7] N 2.3 Impairment - 2 columns'!#REF!</definedName>
    <definedName name="N_2_3_Impairment_A50I66_Regnskab">'[7] N 2.3 Impairment - 2 columns'!#REF!</definedName>
    <definedName name="N_2_3_Impairment_A56C69_Regnskab">'[7] N 2.3 Impairment - 2 columns'!#REF!</definedName>
    <definedName name="N_2_3_Impairment_A59C74_Regnskab">'[7] N 2.3 Impairment - 2 columns'!#REF!</definedName>
    <definedName name="N_2_3_Impairment_A67C73_Regnskab">'[7] N 2.3 Impairment - 2 columns'!#REF!</definedName>
    <definedName name="N_2_3_Impairment_A79B84_Regnskab">'[7] N 2.3 Impairment - 2 columns'!#REF!</definedName>
    <definedName name="N_2_3_Impairment_A84B88_Regnskab">'[7] N 2.3 Impairment - 2 columns'!#REF!</definedName>
    <definedName name="N_2_3_Impairment_A84C88_Regnskab">'[7] N 2.3 Impairment - 2 columns'!#REF!</definedName>
    <definedName name="N_2_3_Impairment_E61_Regnskab">'[7] N 2.3 Impairment - 2 columns'!#REF!</definedName>
    <definedName name="N_2_3_Impairment_U33W43_Regnskab">'[7] N 2.3 Impairment - 2 columns'!#REF!</definedName>
    <definedName name="N_2_3_Impairment_U56W69_Regnskab">'[7] N 2.3 Impairment - 2 columns'!#REF!</definedName>
    <definedName name="N_5_1_Acquisition_of_ent_2014_B12K25_Regnskab">#REF!</definedName>
    <definedName name="N_5_1_Acquisition_of_ent_2014_B28K64_Regnskab">#REF!</definedName>
    <definedName name="N_5_1_Acquisition_of_ent_2014_B4K10_Regnskab">#REF!</definedName>
    <definedName name="N_5_1_Acquisition_of_ent_2015_B22G57_Regnskab">#REF!</definedName>
    <definedName name="N_5_1_Acquisition_of_ent_2015_B3G7_Regnskab">#REF!</definedName>
    <definedName name="N_5_1_Acquisition_of_ent_2015_B9G20_Regnskab">#REF!</definedName>
    <definedName name="N_5_2_Impact_from_acquisition_A3D8_Regnskab">#REF!</definedName>
    <definedName name="N_9_3_Restated_PL_A6C26_Regnskab">#REF!</definedName>
    <definedName name="N_9_3_Restated_PL_A6C27_Regnskab">#REF!</definedName>
    <definedName name="N_9_3_Restated_PL_A6P25_Regnskab">#REF!</definedName>
    <definedName name="N_9_3_Restated_PL_A6P27_Regnskab">#REF!</definedName>
    <definedName name="N_9_3_Restated_revenue_quarter_A4K16_Regnskab">#REF!</definedName>
    <definedName name="N_9_3_Restated_revenue_quarter_A4L16_Regnskab">#REF!</definedName>
    <definedName name="N_9_3_Restated_revenue_quarter_A4L24_Regnskab">#REF!</definedName>
    <definedName name="N_9_3_Restated_revenue_quarter_A4L26_Regnskab">#REF!</definedName>
    <definedName name="NE_Region">#REF!</definedName>
    <definedName name="OCI__A4I53_Regnskab">#REF!</definedName>
    <definedName name="P_Assets_A6D39_Regnskab">#REF!</definedName>
    <definedName name="P_Income_statement_A3D27_Regnskab">#REF!</definedName>
    <definedName name="P_Income_statement_A5D26_Regnskab">#REF!</definedName>
    <definedName name="P_Liabilities_A6D37_Regnskab">#REF!</definedName>
    <definedName name="P_Other_comp_Inc_A3N48_Regnskab">#REF!</definedName>
    <definedName name="P_Other_comp_Inc_A49_Regnskab">#REF!</definedName>
    <definedName name="P_Other_comp_Inc_A5N47_Regnskab">#REF!</definedName>
    <definedName name="Period1">[8]DATA!$E$5</definedName>
    <definedName name="_xlnm.Print_Area" localSheetId="0">'Income statement'!$A$1:$AZ$39</definedName>
    <definedName name="_xlnm.Print_Area" localSheetId="4">'Org-Acq-FX growth rates'!$A$1:$JJ$37</definedName>
    <definedName name="_xlnm.Print_Area" localSheetId="3">'Segment data'!$A$1:$BH$136</definedName>
    <definedName name="_xlnm.Print_Area" localSheetId="2">'Statement of Cash flows'!$A$1:$AQ$67</definedName>
    <definedName name="_xlnm.Print_Area" localSheetId="1">'Statement of financial position'!$A$1:$AG$52</definedName>
    <definedName name="Scenario0">[3]Menu!$D$14</definedName>
    <definedName name="Scenario1">[3]Menu!$F$14</definedName>
    <definedName name="Tables">#REF!</definedName>
    <definedName name="TEST0">#REF!</definedName>
    <definedName name="TEST1">#REF!</definedName>
    <definedName name="TEST10">#REF!</definedName>
    <definedName name="TEST99">#REF!</definedName>
    <definedName name="TESTHKEY">#REF!</definedName>
    <definedName name="TESTHKEY1">#REF!</definedName>
    <definedName name="TESTKEYS">#REF!</definedName>
    <definedName name="TESTVKEY">#REF!</definedName>
    <definedName name="unitname">[6]Tables!$C$74</definedName>
    <definedName name="Value">[9]Tables!$F$2</definedName>
    <definedName name="VAT_rates">'[2]VAT rates'!$C$2:$D$61</definedName>
    <definedName name="View">[3]Menu!$D$4</definedName>
    <definedName name="wrn.Loans." hidden="1">{"Summary report",#N/A,FALSE,"BBH";"Details - chart",#N/A,FALSE,"BBH"}</definedName>
    <definedName name="wrn.Loans.new" hidden="1">{"Summary report",#N/A,FALSE,"BBH";"Details - chart",#N/A,FALSE,"BBH"}</definedName>
    <definedName name="wrn.Loans.new1" hidden="1">{"Summary report",#N/A,FALSE,"BBH";"Details - chart",#N/A,FALSE,"BBH"}</definedName>
    <definedName name="Year0">[8]DATA!$C$3</definedName>
    <definedName name="Year1">[8]DATA!$E$3</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7" i="1" l="1"/>
  <c r="AN34" i="1"/>
  <c r="AN30" i="1"/>
  <c r="AN29" i="1"/>
  <c r="AN28" i="1"/>
  <c r="AN24" i="1"/>
  <c r="AN22" i="1"/>
  <c r="AN21" i="1"/>
  <c r="AN19" i="1"/>
  <c r="AN18" i="1"/>
  <c r="AN17" i="1"/>
  <c r="AN16" i="1"/>
  <c r="AN14" i="1"/>
  <c r="AN13" i="1"/>
  <c r="AN12" i="1"/>
  <c r="AN11" i="1"/>
  <c r="AN10" i="1"/>
  <c r="AN8" i="1"/>
  <c r="FL24" i="6"/>
  <c r="FL12" i="6"/>
</calcChain>
</file>

<file path=xl/sharedStrings.xml><?xml version="1.0" encoding="utf-8"?>
<sst xmlns="http://schemas.openxmlformats.org/spreadsheetml/2006/main" count="1103" uniqueCount="177">
  <si>
    <t>INCOME STATEMENT</t>
  </si>
  <si>
    <t>Q1</t>
  </si>
  <si>
    <t>Q2</t>
  </si>
  <si>
    <t>Q3</t>
  </si>
  <si>
    <t>Q4</t>
  </si>
  <si>
    <t>Full year</t>
  </si>
  <si>
    <t>H1</t>
  </si>
  <si>
    <t>H2</t>
  </si>
  <si>
    <t>DKK million</t>
  </si>
  <si>
    <r>
      <t>2013</t>
    </r>
    <r>
      <rPr>
        <vertAlign val="superscript"/>
        <sz val="8.5"/>
        <color theme="0"/>
        <rFont val="Arial"/>
        <family val="2"/>
      </rPr>
      <t>2</t>
    </r>
  </si>
  <si>
    <t>2014</t>
  </si>
  <si>
    <t>2015</t>
  </si>
  <si>
    <t>2016</t>
  </si>
  <si>
    <t>2017</t>
  </si>
  <si>
    <t>2018</t>
  </si>
  <si>
    <t>Cost of sales</t>
  </si>
  <si>
    <t>Gross profit</t>
  </si>
  <si>
    <t>Marketing, sales and distribution expenses</t>
  </si>
  <si>
    <t>Administrative expenses</t>
  </si>
  <si>
    <t>Other operating income, net</t>
  </si>
  <si>
    <t>Share of profit after tax of associates and joint ventures</t>
  </si>
  <si>
    <t>Operating profit before special items</t>
  </si>
  <si>
    <t>Special items, net</t>
  </si>
  <si>
    <t>Financial income</t>
  </si>
  <si>
    <t>Financial expenses</t>
  </si>
  <si>
    <t>Profit before tax</t>
  </si>
  <si>
    <t>Income tax</t>
  </si>
  <si>
    <t>Consolidated profit</t>
  </si>
  <si>
    <t>Profit attributable to:</t>
  </si>
  <si>
    <t>Non-controlling interests</t>
  </si>
  <si>
    <t>Shareholders in Carlsberg A/S (net profit)</t>
  </si>
  <si>
    <r>
      <t>Shareholders in Carlsberg A/S, adjusted</t>
    </r>
    <r>
      <rPr>
        <vertAlign val="superscript"/>
        <sz val="8.5"/>
        <rFont val="Arial"/>
        <family val="2"/>
      </rPr>
      <t>1</t>
    </r>
  </si>
  <si>
    <t xml:space="preserve"> </t>
  </si>
  <si>
    <t>DKK</t>
  </si>
  <si>
    <t xml:space="preserve">Earnings per share (EPS) of DKK 20 </t>
  </si>
  <si>
    <r>
      <t>Earnings per share, adjusted (EPS-A)</t>
    </r>
    <r>
      <rPr>
        <vertAlign val="superscript"/>
        <sz val="8.5"/>
        <rFont val="Arial"/>
        <family val="2"/>
      </rPr>
      <t>1</t>
    </r>
    <r>
      <rPr>
        <sz val="8.5"/>
        <rFont val="Arial"/>
        <family val="2"/>
      </rPr>
      <t xml:space="preserve"> of DKK 20</t>
    </r>
  </si>
  <si>
    <r>
      <rPr>
        <vertAlign val="superscript"/>
        <sz val="8.5"/>
        <rFont val="Arial"/>
        <family val="2"/>
      </rPr>
      <t xml:space="preserve">1 </t>
    </r>
    <r>
      <rPr>
        <sz val="8.5"/>
        <rFont val="Arial"/>
        <family val="2"/>
      </rPr>
      <t>Adjusted for special items after tax.</t>
    </r>
  </si>
  <si>
    <t>Comparative figures for 2017 have been restated because of the change in accounting policies arising from the implementation of IFRS 15, the change in classification of certain central costs and the change in definition of volumes, all as of 1 January 2018.</t>
  </si>
  <si>
    <t>STATEMENT OF FINANCIAL POSITION</t>
  </si>
  <si>
    <t>31 March</t>
  </si>
  <si>
    <t>30 June</t>
  </si>
  <si>
    <t>30 Sept</t>
  </si>
  <si>
    <t>31 Dec</t>
  </si>
  <si>
    <r>
      <t>2013</t>
    </r>
    <r>
      <rPr>
        <vertAlign val="superscript"/>
        <sz val="8.5"/>
        <color theme="0"/>
        <rFont val="Arial"/>
        <family val="2"/>
      </rPr>
      <t>2,3</t>
    </r>
  </si>
  <si>
    <r>
      <t>2014</t>
    </r>
    <r>
      <rPr>
        <vertAlign val="superscript"/>
        <sz val="8.5"/>
        <color theme="0"/>
        <rFont val="Arial"/>
        <family val="2"/>
      </rPr>
      <t>3</t>
    </r>
  </si>
  <si>
    <r>
      <t>2015</t>
    </r>
    <r>
      <rPr>
        <vertAlign val="superscript"/>
        <sz val="8.5"/>
        <color theme="0"/>
        <rFont val="Arial"/>
        <family val="2"/>
      </rPr>
      <t>4</t>
    </r>
  </si>
  <si>
    <t>Assets</t>
  </si>
  <si>
    <t>Intangible assets</t>
  </si>
  <si>
    <t>Property, plant and equipment</t>
  </si>
  <si>
    <t>Financial assets</t>
  </si>
  <si>
    <t>Total non-current assets</t>
  </si>
  <si>
    <t>Inventories</t>
  </si>
  <si>
    <r>
      <t>(Inventories and) trade receivables</t>
    </r>
    <r>
      <rPr>
        <vertAlign val="superscript"/>
        <sz val="8.5"/>
        <rFont val="Arial"/>
        <family val="2"/>
      </rPr>
      <t>4</t>
    </r>
  </si>
  <si>
    <t>Other receivables etc.</t>
  </si>
  <si>
    <t>Cash and cash equivalents</t>
  </si>
  <si>
    <t>Total current assets</t>
  </si>
  <si>
    <r>
      <t>Assets held for sale</t>
    </r>
    <r>
      <rPr>
        <vertAlign val="superscript"/>
        <sz val="8.5"/>
        <rFont val="Arial"/>
        <family val="2"/>
      </rPr>
      <t>1</t>
    </r>
  </si>
  <si>
    <t>Total assets</t>
  </si>
  <si>
    <t>Equity and liabilities</t>
  </si>
  <si>
    <t>Equity, shareholders in Carlsberg A/S</t>
  </si>
  <si>
    <t>Total equity</t>
  </si>
  <si>
    <t>Borrowings</t>
  </si>
  <si>
    <t>Total non-current liabilities</t>
  </si>
  <si>
    <t>Trade payables</t>
  </si>
  <si>
    <t>Deposits on returnable packaging</t>
  </si>
  <si>
    <t>Other current liabilities</t>
  </si>
  <si>
    <t>Total current liabilities</t>
  </si>
  <si>
    <r>
      <t>Liabilities associated with assets held for sale</t>
    </r>
    <r>
      <rPr>
        <vertAlign val="superscript"/>
        <sz val="8.5"/>
        <rFont val="Arial"/>
        <family val="2"/>
      </rPr>
      <t>1</t>
    </r>
  </si>
  <si>
    <t>Total equity and liabilities</t>
  </si>
  <si>
    <r>
      <rPr>
        <vertAlign val="superscript"/>
        <sz val="8.5"/>
        <rFont val="Arial"/>
        <family val="2"/>
      </rPr>
      <t xml:space="preserve">1 </t>
    </r>
    <r>
      <rPr>
        <sz val="8.5"/>
        <rFont val="Arial"/>
        <family val="2"/>
      </rPr>
      <t xml:space="preserve">Until December 2014 included in other receivables / other current liabilities </t>
    </r>
  </si>
  <si>
    <r>
      <rPr>
        <vertAlign val="superscript"/>
        <sz val="8.5"/>
        <color theme="1"/>
        <rFont val="Arial"/>
        <family val="2"/>
      </rPr>
      <t xml:space="preserve">2 </t>
    </r>
    <r>
      <rPr>
        <sz val="8.5"/>
        <color theme="1"/>
        <rFont val="Arial"/>
        <family val="2"/>
      </rPr>
      <t>2013 numbers have been restated as previously proportionately consolidated entities are now recognised as associates.</t>
    </r>
  </si>
  <si>
    <r>
      <rPr>
        <vertAlign val="superscript"/>
        <sz val="8.5"/>
        <color theme="1"/>
        <rFont val="Arial"/>
        <family val="2"/>
      </rPr>
      <t>3</t>
    </r>
    <r>
      <rPr>
        <sz val="8.5"/>
        <color theme="1"/>
        <rFont val="Arial"/>
        <family val="2"/>
      </rPr>
      <t xml:space="preserve"> 2013 and 2014 include the restatement of comparative figures following the completion of the purchase price allocation of Chongqing Brewery Group and Eastern Assets</t>
    </r>
  </si>
  <si>
    <r>
      <rPr>
        <vertAlign val="superscript"/>
        <sz val="8.5"/>
        <color theme="1"/>
        <rFont val="Arial"/>
        <family val="2"/>
      </rPr>
      <t>4</t>
    </r>
    <r>
      <rPr>
        <sz val="8.5"/>
        <color theme="1"/>
        <rFont val="Arial"/>
        <family val="2"/>
      </rPr>
      <t xml:space="preserve"> From FY 2015, inventories and trade receivables are reported separately. </t>
    </r>
  </si>
  <si>
    <t>STATEMENT OF CASH FLOWS</t>
  </si>
  <si>
    <r>
      <t>2013</t>
    </r>
    <r>
      <rPr>
        <vertAlign val="superscript"/>
        <sz val="8.5"/>
        <color theme="0"/>
        <rFont val="Arial"/>
        <family val="2"/>
      </rPr>
      <t>5,8</t>
    </r>
  </si>
  <si>
    <r>
      <t>2014</t>
    </r>
    <r>
      <rPr>
        <vertAlign val="superscript"/>
        <sz val="8.5"/>
        <color theme="0"/>
        <rFont val="Arial"/>
        <family val="2"/>
      </rPr>
      <t>8</t>
    </r>
  </si>
  <si>
    <t>Depreciation, amortisation and</t>
  </si>
  <si>
    <r>
      <t xml:space="preserve">   impairment losses</t>
    </r>
    <r>
      <rPr>
        <vertAlign val="superscript"/>
        <sz val="8.5"/>
        <rFont val="Arial"/>
        <family val="2"/>
      </rPr>
      <t>1</t>
    </r>
  </si>
  <si>
    <t>Operating profit before depreciation, amortisation and impairment losses</t>
  </si>
  <si>
    <r>
      <t>Other non-cash items</t>
    </r>
    <r>
      <rPr>
        <vertAlign val="superscript"/>
        <sz val="8"/>
        <rFont val="Arial"/>
        <family val="2"/>
      </rPr>
      <t>6</t>
    </r>
  </si>
  <si>
    <r>
      <t>Change in trade working capital</t>
    </r>
    <r>
      <rPr>
        <vertAlign val="superscript"/>
        <sz val="8.5"/>
        <rFont val="Arial"/>
        <family val="2"/>
      </rPr>
      <t>2</t>
    </r>
  </si>
  <si>
    <r>
      <t>Change in other working capital</t>
    </r>
    <r>
      <rPr>
        <vertAlign val="superscript"/>
        <sz val="8.5"/>
        <rFont val="Arial"/>
        <family val="2"/>
      </rPr>
      <t>7</t>
    </r>
  </si>
  <si>
    <t/>
  </si>
  <si>
    <t>Restructuring costs paid</t>
  </si>
  <si>
    <t>Interest etc. received</t>
  </si>
  <si>
    <t>Interest etc. paid</t>
  </si>
  <si>
    <t>Income tax paid</t>
  </si>
  <si>
    <t>Cash flow from operating activities</t>
  </si>
  <si>
    <t>Acquisition of property, plant and equipment and</t>
  </si>
  <si>
    <t xml:space="preserve">   intangible assets</t>
  </si>
  <si>
    <t>Disposal of property, plant and equipment and</t>
  </si>
  <si>
    <t>Change in trade loans</t>
  </si>
  <si>
    <t>Total operational investments</t>
  </si>
  <si>
    <t>Free operating cash flow</t>
  </si>
  <si>
    <t>Aquisition and disposal of subsidiaries, net</t>
  </si>
  <si>
    <t>Acquisition and disposal of associated companies, net</t>
  </si>
  <si>
    <t>Acquisition and disposal of financial assets, net</t>
  </si>
  <si>
    <t>Change in financial receivables</t>
  </si>
  <si>
    <t>Dividends received</t>
  </si>
  <si>
    <t>Total financial investments</t>
  </si>
  <si>
    <t>Other investments in property, plant and equipment</t>
  </si>
  <si>
    <t>Disposal of other property, plant and equipment</t>
  </si>
  <si>
    <r>
      <t>Total other activities</t>
    </r>
    <r>
      <rPr>
        <vertAlign val="superscript"/>
        <sz val="8.5"/>
        <rFont val="Arial"/>
        <family val="2"/>
      </rPr>
      <t>3</t>
    </r>
  </si>
  <si>
    <t>Cash flow from investing activities</t>
  </si>
  <si>
    <t>Free cash flow</t>
  </si>
  <si>
    <t>Shareholders in Carlsberg A/S</t>
  </si>
  <si>
    <t>External financing</t>
  </si>
  <si>
    <t>Cash flow from financing activities</t>
  </si>
  <si>
    <t>Net cash flow</t>
  </si>
  <si>
    <r>
      <t>Cash and cash equivalents at beginning of period</t>
    </r>
    <r>
      <rPr>
        <vertAlign val="superscript"/>
        <sz val="8.5"/>
        <rFont val="Arial"/>
        <family val="2"/>
      </rPr>
      <t>4</t>
    </r>
  </si>
  <si>
    <t>Foreign exchange adjustment of cash and cash equivalents</t>
  </si>
  <si>
    <r>
      <t>Cash and cash equivalents at period-end</t>
    </r>
    <r>
      <rPr>
        <vertAlign val="superscript"/>
        <sz val="8.5"/>
        <rFont val="Arial"/>
        <family val="2"/>
      </rPr>
      <t>4</t>
    </r>
  </si>
  <si>
    <r>
      <t>1</t>
    </r>
    <r>
      <rPr>
        <sz val="8.5"/>
        <rFont val="Arial"/>
        <family val="2"/>
      </rPr>
      <t xml:space="preserve"> Impairment losses excluding those reported in special items.</t>
    </r>
  </si>
  <si>
    <r>
      <t xml:space="preserve">3 </t>
    </r>
    <r>
      <rPr>
        <sz val="8.5"/>
        <rFont val="Arial"/>
        <family val="2"/>
      </rPr>
      <t>Other activities cover real estate, separate from beverage activities.</t>
    </r>
  </si>
  <si>
    <r>
      <t xml:space="preserve">4 </t>
    </r>
    <r>
      <rPr>
        <sz val="8.5"/>
        <rFont val="Arial"/>
        <family val="2"/>
      </rPr>
      <t>Cash and cash equivalent less bank overdrafts.</t>
    </r>
  </si>
  <si>
    <r>
      <rPr>
        <vertAlign val="superscript"/>
        <sz val="8.5"/>
        <color theme="1"/>
        <rFont val="Arial"/>
        <family val="2"/>
      </rPr>
      <t xml:space="preserve">5 </t>
    </r>
    <r>
      <rPr>
        <sz val="8.5"/>
        <color theme="1"/>
        <rFont val="Arial"/>
        <family val="2"/>
      </rPr>
      <t>2013 numbers have been restated as previously proportionately consolidated entities are now recognised as associates.</t>
    </r>
  </si>
  <si>
    <r>
      <t xml:space="preserve">6 </t>
    </r>
    <r>
      <rPr>
        <sz val="8.5"/>
        <color theme="1"/>
        <rFont val="Arial"/>
        <family val="2"/>
      </rPr>
      <t>As of 1 January 2013, amortisation of on-trade loans is included in change in on-trade loans (in prior periods, it was included in non-cash items).</t>
    </r>
  </si>
  <si>
    <r>
      <t>7</t>
    </r>
    <r>
      <rPr>
        <sz val="8.5"/>
        <color theme="1"/>
        <rFont val="Arial"/>
        <family val="2"/>
      </rPr>
      <t xml:space="preserve"> As of 1 January 2013, dutites payable are included in change in trade working capital (in prior periods, it was included in change in other working capital).</t>
    </r>
  </si>
  <si>
    <r>
      <rPr>
        <vertAlign val="superscript"/>
        <sz val="8.5"/>
        <color theme="1"/>
        <rFont val="Arial"/>
        <family val="2"/>
      </rPr>
      <t>8</t>
    </r>
    <r>
      <rPr>
        <sz val="8.5"/>
        <color theme="1"/>
        <rFont val="Arial"/>
        <family val="2"/>
      </rPr>
      <t xml:space="preserve"> 2013 and 2014 include the restatement of comparative figures following the completion of the purchase price allocation of Chongqing Brewery Group</t>
    </r>
  </si>
  <si>
    <t>SEGMENT DATA</t>
  </si>
  <si>
    <r>
      <t>2013</t>
    </r>
    <r>
      <rPr>
        <vertAlign val="superscript"/>
        <sz val="8.5"/>
        <color theme="0"/>
        <rFont val="Arial"/>
        <family val="2"/>
      </rPr>
      <t>1</t>
    </r>
  </si>
  <si>
    <r>
      <t>2013</t>
    </r>
    <r>
      <rPr>
        <vertAlign val="superscript"/>
        <sz val="8.5"/>
        <color theme="0"/>
        <rFont val="Arial"/>
        <family val="2"/>
      </rPr>
      <t>1, 2</t>
    </r>
  </si>
  <si>
    <r>
      <t>2014</t>
    </r>
    <r>
      <rPr>
        <vertAlign val="superscript"/>
        <sz val="8.5"/>
        <color theme="0"/>
        <rFont val="Arial"/>
        <family val="2"/>
      </rPr>
      <t>2</t>
    </r>
  </si>
  <si>
    <r>
      <t>2015</t>
    </r>
    <r>
      <rPr>
        <vertAlign val="superscript"/>
        <sz val="8.5"/>
        <color theme="0"/>
        <rFont val="Arial"/>
        <family val="2"/>
      </rPr>
      <t>3</t>
    </r>
  </si>
  <si>
    <r>
      <t>2016</t>
    </r>
    <r>
      <rPr>
        <vertAlign val="superscript"/>
        <sz val="8.5"/>
        <color theme="0"/>
        <rFont val="Arial"/>
        <family val="2"/>
      </rPr>
      <t>3</t>
    </r>
  </si>
  <si>
    <r>
      <t>2016</t>
    </r>
    <r>
      <rPr>
        <vertAlign val="superscript"/>
        <sz val="8.5"/>
        <color theme="0"/>
        <rFont val="Arial"/>
        <family val="2"/>
      </rPr>
      <t>3,4</t>
    </r>
  </si>
  <si>
    <r>
      <t>2017</t>
    </r>
    <r>
      <rPr>
        <vertAlign val="superscript"/>
        <sz val="8.5"/>
        <color theme="0"/>
        <rFont val="Arial"/>
        <family val="2"/>
      </rPr>
      <t>5</t>
    </r>
  </si>
  <si>
    <t>2019</t>
  </si>
  <si>
    <t>Western Europe</t>
  </si>
  <si>
    <t>Asia</t>
  </si>
  <si>
    <t>Eastern Europe</t>
  </si>
  <si>
    <t>Total</t>
  </si>
  <si>
    <t>Not allocated</t>
  </si>
  <si>
    <t>Beverages, total</t>
  </si>
  <si>
    <t>Other activities</t>
  </si>
  <si>
    <t>Group</t>
  </si>
  <si>
    <t>Operating margin (%)</t>
  </si>
  <si>
    <t>…</t>
  </si>
  <si>
    <t xml:space="preserve">Eastern Europe  </t>
  </si>
  <si>
    <t>Return on average invested capital, ROIC (%), 12 months average</t>
  </si>
  <si>
    <t>Return on average invested capital excuding goodwill, ROIC excluding goodwill (%) , 12 months average</t>
  </si>
  <si>
    <r>
      <rPr>
        <vertAlign val="superscript"/>
        <sz val="8.5"/>
        <color theme="1"/>
        <rFont val="Arial"/>
        <family val="2"/>
      </rPr>
      <t xml:space="preserve">1 </t>
    </r>
    <r>
      <rPr>
        <sz val="8.5"/>
        <color theme="1"/>
        <rFont val="Arial"/>
        <family val="2"/>
      </rPr>
      <t>2013 numbers have been restated as previously proportionately consolidated entities are now recognised as associates.</t>
    </r>
  </si>
  <si>
    <r>
      <rPr>
        <vertAlign val="superscript"/>
        <sz val="8.5"/>
        <color theme="1"/>
        <rFont val="Arial"/>
        <family val="2"/>
      </rPr>
      <t>2</t>
    </r>
    <r>
      <rPr>
        <sz val="8.5"/>
        <color theme="1"/>
        <rFont val="Arial"/>
        <family val="2"/>
      </rPr>
      <t xml:space="preserve"> In the segmentation of assets and calculation of invested capital, the goodwill and trademark related to Carlsberg A/S’ acquisition of the 40% non-controlling interest in Carlsberg Breweries A/S (in 2004) have been allocated to the beverage segments, while it in prior years was kept in the non-beverage segment. The allocation is made to give the right basis and amount of invested capital for the calculation of ROIC.</t>
    </r>
  </si>
  <si>
    <r>
      <rPr>
        <vertAlign val="superscript"/>
        <sz val="8.5"/>
        <color theme="1"/>
        <rFont val="Arial"/>
        <family val="2"/>
      </rPr>
      <t>4</t>
    </r>
    <r>
      <rPr>
        <sz val="8.5"/>
        <color theme="1"/>
        <rFont val="Arial"/>
        <family val="2"/>
      </rPr>
      <t xml:space="preserve"> As of 1 January 2017, the calculation of ROIC uses operating profit bef. Special items adjusted for tax using the effective tax rate and includes assets held for sale and trade receivables sold and excludes contingent considerations and corporation tax. Comparable numbers in 2016 have been restated.</t>
    </r>
  </si>
  <si>
    <t xml:space="preserve">GROWTH RATES </t>
  </si>
  <si>
    <t>FY</t>
  </si>
  <si>
    <r>
      <t>2017</t>
    </r>
    <r>
      <rPr>
        <vertAlign val="superscript"/>
        <sz val="8.5"/>
        <color theme="0"/>
        <rFont val="Arial"/>
        <family val="2"/>
      </rPr>
      <t>1</t>
    </r>
  </si>
  <si>
    <t>Organic</t>
  </si>
  <si>
    <t>Acq., net</t>
  </si>
  <si>
    <t>FX</t>
  </si>
  <si>
    <t>Reported</t>
  </si>
  <si>
    <t>-</t>
  </si>
  <si>
    <t xml:space="preserve">Operating profit before special items </t>
  </si>
  <si>
    <t>n.m.</t>
  </si>
  <si>
    <r>
      <rPr>
        <vertAlign val="superscript"/>
        <sz val="8.5"/>
        <rFont val="Arial"/>
        <family val="2"/>
      </rPr>
      <t>1</t>
    </r>
    <r>
      <rPr>
        <sz val="8.5"/>
        <rFont val="Arial"/>
        <family val="2"/>
      </rPr>
      <t xml:space="preserve"> Growth percentages in 2017 as reported during the year.</t>
    </r>
  </si>
  <si>
    <t>Share buy-back</t>
  </si>
  <si>
    <t>Non-beer (million hl)</t>
  </si>
  <si>
    <t>Beer (million hl)</t>
  </si>
  <si>
    <t>Operating profit before depreciation, amortisation and impairment losses (EBITDA)</t>
  </si>
  <si>
    <t>Operating profit before special items (EBIT)</t>
  </si>
  <si>
    <t xml:space="preserve">Capital expenditure, CapEx </t>
  </si>
  <si>
    <t xml:space="preserve">Invested capital, period-end </t>
  </si>
  <si>
    <t xml:space="preserve">Invested capital excluding goodwill, period-end </t>
  </si>
  <si>
    <t xml:space="preserve">Comparative figures for 2018 (and before) have not been restated to include IFRS 16. </t>
  </si>
  <si>
    <r>
      <t>2</t>
    </r>
    <r>
      <rPr>
        <sz val="8.5"/>
        <rFont val="Arial"/>
        <family val="2"/>
      </rPr>
      <t xml:space="preserve"> Until Q3 2010, trade working capital include9 also other working capital.</t>
    </r>
  </si>
  <si>
    <t xml:space="preserve">  -</t>
  </si>
  <si>
    <r>
      <t>CapEx/Depreciation and amortisation (%)</t>
    </r>
    <r>
      <rPr>
        <b/>
        <vertAlign val="superscript"/>
        <sz val="8.5"/>
        <rFont val="Arial"/>
        <family val="2"/>
      </rPr>
      <t>6</t>
    </r>
  </si>
  <si>
    <r>
      <rPr>
        <vertAlign val="superscript"/>
        <sz val="8.5"/>
        <rFont val="Arial"/>
        <family val="2"/>
      </rPr>
      <t xml:space="preserve">5 </t>
    </r>
    <r>
      <rPr>
        <sz val="8.5"/>
        <rFont val="Arial"/>
        <family val="2"/>
      </rPr>
      <t>Comparative figures for 2017 have been restated because of the change in accounting policies arising from the implementation of IFRS 15, the change in classification of certain central costs and the change in definition of volumes, all as of 1 January 2018.</t>
    </r>
  </si>
  <si>
    <t>Depreciation and amortisation</t>
  </si>
  <si>
    <r>
      <rPr>
        <vertAlign val="superscript"/>
        <sz val="8.5"/>
        <rFont val="Arial"/>
        <family val="2"/>
      </rPr>
      <t>6</t>
    </r>
    <r>
      <rPr>
        <sz val="8.5"/>
        <rFont val="Arial"/>
        <family val="2"/>
      </rPr>
      <t xml:space="preserve"> 2019 ratio excludes IFRS 16 leases</t>
    </r>
  </si>
  <si>
    <t>Amortisation and depreciation, excluding right-of-use assets</t>
  </si>
  <si>
    <t>Tax liabilities, retirement benefit obligations etc.</t>
  </si>
  <si>
    <t>2020</t>
  </si>
  <si>
    <t>Total beverages (million hl)</t>
  </si>
  <si>
    <t xml:space="preserve">Revenue </t>
  </si>
  <si>
    <t>Revenue</t>
  </si>
  <si>
    <r>
      <rPr>
        <vertAlign val="superscript"/>
        <sz val="8.5"/>
        <color theme="1"/>
        <rFont val="Arial"/>
        <family val="2"/>
      </rPr>
      <t>3</t>
    </r>
    <r>
      <rPr>
        <sz val="8.5"/>
        <color theme="1"/>
        <rFont val="Arial"/>
        <family val="2"/>
      </rPr>
      <t xml:space="preserve"> Revenue restated due to change in reporting of intercompany transactions.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</si>
</sst>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_-;\-* #,##0.00\ _k_r_._-;_-* &quot;-&quot;??\ _k_r_._-;_-@_-"/>
    <numFmt numFmtId="165" formatCode="_ * #,##0.00_ ;_ * \-#,##0.00_ ;_ * &quot;-&quot;??_ ;_ @_ "/>
    <numFmt numFmtId="166" formatCode="* #,##0;* \-#,##0;* &quot;-&quot;;\(@\)"/>
    <numFmt numFmtId="167" formatCode="* #,##0.0;* \-#,##0.0;* &quot;-&quot;;\(@\)"/>
    <numFmt numFmtId="168" formatCode="0.0"/>
    <numFmt numFmtId="169" formatCode="0.0%"/>
    <numFmt numFmtId="170" formatCode="* #,##0;* \-#,##0;* &quot;-&quot;;@"/>
    <numFmt numFmtId="171" formatCode="0.0%;\-0.0%;&quot;-&quot;"/>
  </numFmts>
  <fonts count="24" x14ac:knownFonts="1">
    <font>
      <sz val="11"/>
      <color theme="1"/>
      <name val="Calibri"/>
      <family val="2"/>
      <scheme val="minor"/>
    </font>
    <font>
      <sz val="11"/>
      <color theme="1"/>
      <name val="Calibri"/>
      <family val="2"/>
      <scheme val="minor"/>
    </font>
    <font>
      <sz val="8.5"/>
      <name val="Arial"/>
      <family val="2"/>
    </font>
    <font>
      <sz val="8.5"/>
      <color theme="1"/>
      <name val="Calibri"/>
      <family val="2"/>
      <scheme val="minor"/>
    </font>
    <font>
      <b/>
      <sz val="10"/>
      <color theme="1"/>
      <name val="Arial"/>
      <family val="2"/>
    </font>
    <font>
      <vertAlign val="superscript"/>
      <sz val="8.5"/>
      <name val="Arial"/>
      <family val="2"/>
    </font>
    <font>
      <sz val="8.5"/>
      <color indexed="10"/>
      <name val="Arial"/>
      <family val="2"/>
    </font>
    <font>
      <b/>
      <sz val="8.5"/>
      <name val="Arial"/>
      <family val="2"/>
    </font>
    <font>
      <sz val="8.5"/>
      <color theme="1"/>
      <name val="Arial"/>
      <family val="2"/>
    </font>
    <font>
      <vertAlign val="superscript"/>
      <sz val="8.5"/>
      <color theme="1"/>
      <name val="Arial"/>
      <family val="2"/>
    </font>
    <font>
      <vertAlign val="superscript"/>
      <sz val="8"/>
      <name val="Arial"/>
      <family val="2"/>
    </font>
    <font>
      <sz val="11"/>
      <name val="Calibri"/>
      <family val="2"/>
      <scheme val="minor"/>
    </font>
    <font>
      <sz val="8.5"/>
      <color theme="0"/>
      <name val="Arial"/>
      <family val="2"/>
    </font>
    <font>
      <vertAlign val="superscript"/>
      <sz val="8.5"/>
      <color theme="0"/>
      <name val="Arial"/>
      <family val="2"/>
    </font>
    <font>
      <sz val="8.5"/>
      <color rgb="FF00321E"/>
      <name val="Carlsberg Sans Bold"/>
      <family val="3"/>
    </font>
    <font>
      <sz val="10"/>
      <color rgb="FF00321E"/>
      <name val="Carlsberg Sans Bold"/>
      <family val="3"/>
    </font>
    <font>
      <sz val="7"/>
      <color rgb="FFB49132"/>
      <name val="Carlsberg Sans Bold"/>
      <family val="3"/>
    </font>
    <font>
      <sz val="7"/>
      <color rgb="FF5A5A5A"/>
      <name val="Carlsberg Sans Light"/>
      <family val="3"/>
    </font>
    <font>
      <sz val="7"/>
      <color rgb="FF00321E"/>
      <name val="Carlsberg Sans Bold"/>
      <family val="3"/>
    </font>
    <font>
      <sz val="7.5"/>
      <color rgb="FF5A5A5A"/>
      <name val="Carlsberg Sans Light"/>
      <family val="3"/>
    </font>
    <font>
      <sz val="7"/>
      <color theme="3"/>
      <name val="Carlsberg Sans Bold"/>
      <family val="3"/>
    </font>
    <font>
      <sz val="6"/>
      <color rgb="FF5A5A5A"/>
      <name val="Carlsberg Sans Light"/>
      <family val="3"/>
    </font>
    <font>
      <sz val="10"/>
      <name val="Arial"/>
      <family val="2"/>
    </font>
    <font>
      <b/>
      <vertAlign val="superscript"/>
      <sz val="8.5"/>
      <name val="Arial"/>
      <family val="2"/>
    </font>
  </fonts>
  <fills count="5">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00321E"/>
        <bgColor indexed="64"/>
      </patternFill>
    </fill>
  </fills>
  <borders count="6">
    <border>
      <left/>
      <right/>
      <top/>
      <bottom/>
      <diagonal/>
    </border>
    <border>
      <left/>
      <right/>
      <top/>
      <bottom style="thin">
        <color indexed="42"/>
      </bottom>
      <diagonal/>
    </border>
    <border>
      <left/>
      <right/>
      <top style="thin">
        <color indexed="42"/>
      </top>
      <bottom/>
      <diagonal/>
    </border>
    <border>
      <left/>
      <right/>
      <top/>
      <bottom style="thin">
        <color theme="0"/>
      </bottom>
      <diagonal/>
    </border>
    <border>
      <left/>
      <right/>
      <top/>
      <bottom style="thin">
        <color rgb="FFC0C0C0"/>
      </bottom>
      <diagonal/>
    </border>
    <border>
      <left/>
      <right/>
      <top style="thin">
        <color rgb="FFC0C0C0"/>
      </top>
      <bottom style="thin">
        <color rgb="FFC0C0C0"/>
      </bottom>
      <diagonal/>
    </border>
  </borders>
  <cellStyleXfs count="18">
    <xf numFmtId="0" fontId="0" fillId="0" borderId="0"/>
    <xf numFmtId="165" fontId="1" fillId="0" borderId="0" applyFont="0" applyFill="0" applyBorder="0" applyAlignment="0" applyProtection="0"/>
    <xf numFmtId="9" fontId="1" fillId="0" borderId="0" applyFont="0" applyFill="0" applyBorder="0" applyAlignment="0" applyProtection="0"/>
    <xf numFmtId="0" fontId="14" fillId="0" borderId="0">
      <alignment horizontal="left" wrapText="1"/>
    </xf>
    <xf numFmtId="0" fontId="15" fillId="0" borderId="0">
      <alignment horizontal="left" wrapText="1"/>
    </xf>
    <xf numFmtId="0" fontId="16" fillId="0" borderId="0">
      <alignment horizontal="left" vertical="center" wrapText="1"/>
    </xf>
    <xf numFmtId="0" fontId="16" fillId="0" borderId="0">
      <alignment horizontal="right" vertical="center" wrapText="1"/>
    </xf>
    <xf numFmtId="0" fontId="17" fillId="0" borderId="0">
      <alignment horizontal="left" wrapText="1"/>
    </xf>
    <xf numFmtId="170" fontId="17" fillId="0" borderId="0">
      <alignment horizontal="right" wrapText="1"/>
    </xf>
    <xf numFmtId="0" fontId="18" fillId="0" borderId="0">
      <alignment horizontal="left" wrapText="1"/>
    </xf>
    <xf numFmtId="170" fontId="18" fillId="0" borderId="0">
      <alignment horizontal="right" wrapText="1"/>
    </xf>
    <xf numFmtId="0" fontId="19" fillId="0" borderId="0">
      <alignment horizontal="left" wrapText="1"/>
    </xf>
    <xf numFmtId="171" fontId="17" fillId="0" borderId="0">
      <alignment horizontal="right" wrapText="1"/>
    </xf>
    <xf numFmtId="171" fontId="20" fillId="0" borderId="0">
      <alignment horizontal="right" wrapText="1"/>
    </xf>
    <xf numFmtId="164" fontId="1" fillId="0" borderId="0" applyFont="0" applyFill="0" applyBorder="0" applyAlignment="0" applyProtection="0"/>
    <xf numFmtId="0" fontId="21" fillId="0" borderId="0">
      <alignment horizontal="left" wrapText="1"/>
    </xf>
    <xf numFmtId="0" fontId="17" fillId="0" borderId="0">
      <alignment horizontal="left" wrapText="1"/>
    </xf>
    <xf numFmtId="0" fontId="22" fillId="0" borderId="0"/>
  </cellStyleXfs>
  <cellXfs count="138">
    <xf numFmtId="0" fontId="0" fillId="0" borderId="0" xfId="0"/>
    <xf numFmtId="0" fontId="0" fillId="2" borderId="0" xfId="0" applyFill="1"/>
    <xf numFmtId="0" fontId="0" fillId="3" borderId="0" xfId="0" applyFill="1"/>
    <xf numFmtId="166" fontId="2" fillId="3" borderId="1" xfId="1" applyNumberFormat="1" applyFont="1" applyFill="1" applyBorder="1"/>
    <xf numFmtId="166" fontId="2" fillId="3" borderId="0" xfId="1" applyNumberFormat="1" applyFont="1" applyFill="1"/>
    <xf numFmtId="166" fontId="2" fillId="3" borderId="0" xfId="0" applyNumberFormat="1" applyFont="1" applyFill="1"/>
    <xf numFmtId="167" fontId="2" fillId="3" borderId="0" xfId="0" applyNumberFormat="1" applyFont="1" applyFill="1"/>
    <xf numFmtId="0" fontId="2" fillId="2" borderId="0" xfId="1" applyNumberFormat="1" applyFont="1" applyFill="1"/>
    <xf numFmtId="0" fontId="3" fillId="2" borderId="0" xfId="0" applyFont="1" applyFill="1" applyAlignment="1">
      <alignment vertical="center"/>
    </xf>
    <xf numFmtId="0" fontId="3" fillId="2" borderId="0" xfId="0" applyFont="1" applyFill="1"/>
    <xf numFmtId="0" fontId="4" fillId="2" borderId="0" xfId="0" applyFont="1" applyFill="1" applyAlignment="1">
      <alignment vertical="center"/>
    </xf>
    <xf numFmtId="166" fontId="2" fillId="2" borderId="0" xfId="1" applyNumberFormat="1" applyFont="1" applyFill="1"/>
    <xf numFmtId="0" fontId="2" fillId="2" borderId="1" xfId="1" applyNumberFormat="1" applyFont="1" applyFill="1" applyBorder="1"/>
    <xf numFmtId="166" fontId="2" fillId="2" borderId="0" xfId="0" applyNumberFormat="1" applyFont="1" applyFill="1"/>
    <xf numFmtId="166" fontId="2" fillId="2" borderId="0" xfId="1" applyNumberFormat="1" applyFont="1" applyFill="1" applyAlignment="1">
      <alignment horizontal="right"/>
    </xf>
    <xf numFmtId="167" fontId="2" fillId="2" borderId="0" xfId="1" applyNumberFormat="1" applyFont="1" applyFill="1"/>
    <xf numFmtId="168" fontId="2" fillId="2" borderId="0" xfId="0" applyNumberFormat="1" applyFont="1" applyFill="1"/>
    <xf numFmtId="167" fontId="2" fillId="2" borderId="0" xfId="0" applyNumberFormat="1" applyFont="1" applyFill="1"/>
    <xf numFmtId="168" fontId="2" fillId="2" borderId="0" xfId="1" applyNumberFormat="1" applyFont="1" applyFill="1"/>
    <xf numFmtId="2" fontId="3" fillId="2" borderId="0" xfId="0" applyNumberFormat="1" applyFont="1" applyFill="1"/>
    <xf numFmtId="0" fontId="2" fillId="2" borderId="2" xfId="1" applyNumberFormat="1" applyFont="1" applyFill="1" applyBorder="1"/>
    <xf numFmtId="166" fontId="2" fillId="2" borderId="2" xfId="1" applyNumberFormat="1" applyFont="1" applyFill="1" applyBorder="1"/>
    <xf numFmtId="0" fontId="6" fillId="2" borderId="2" xfId="1" applyNumberFormat="1" applyFont="1" applyFill="1" applyBorder="1"/>
    <xf numFmtId="166" fontId="6" fillId="2" borderId="2" xfId="1" applyNumberFormat="1" applyFont="1" applyFill="1" applyBorder="1"/>
    <xf numFmtId="167" fontId="2" fillId="3" borderId="0" xfId="1" applyNumberFormat="1" applyFont="1" applyFill="1"/>
    <xf numFmtId="0" fontId="2" fillId="3" borderId="0" xfId="0" applyFont="1" applyFill="1"/>
    <xf numFmtId="3" fontId="8" fillId="2" borderId="0" xfId="1" applyNumberFormat="1" applyFont="1" applyFill="1"/>
    <xf numFmtId="3" fontId="2" fillId="3" borderId="0" xfId="1" applyNumberFormat="1" applyFont="1" applyFill="1"/>
    <xf numFmtId="3" fontId="2" fillId="3" borderId="2" xfId="0" applyNumberFormat="1" applyFont="1" applyFill="1" applyBorder="1"/>
    <xf numFmtId="166" fontId="2" fillId="2" borderId="2" xfId="0" applyNumberFormat="1" applyFont="1" applyFill="1" applyBorder="1"/>
    <xf numFmtId="166" fontId="2" fillId="3" borderId="1" xfId="0" applyNumberFormat="1" applyFont="1" applyFill="1" applyBorder="1"/>
    <xf numFmtId="166" fontId="2" fillId="2" borderId="1" xfId="0" applyNumberFormat="1" applyFont="1" applyFill="1" applyBorder="1"/>
    <xf numFmtId="168" fontId="2" fillId="3" borderId="0" xfId="0" applyNumberFormat="1" applyFont="1" applyFill="1"/>
    <xf numFmtId="9" fontId="2" fillId="3" borderId="0" xfId="1" applyNumberFormat="1" applyFont="1" applyFill="1"/>
    <xf numFmtId="0" fontId="7" fillId="2" borderId="0" xfId="1" applyNumberFormat="1" applyFont="1" applyFill="1"/>
    <xf numFmtId="0" fontId="2" fillId="2" borderId="0" xfId="0" applyFont="1" applyFill="1"/>
    <xf numFmtId="0" fontId="7" fillId="2" borderId="0" xfId="1" applyNumberFormat="1" applyFont="1" applyFill="1" applyAlignment="1">
      <alignment horizontal="left" wrapText="1"/>
    </xf>
    <xf numFmtId="0" fontId="0" fillId="2" borderId="0" xfId="0" applyFill="1" applyAlignment="1">
      <alignment wrapText="1"/>
    </xf>
    <xf numFmtId="0" fontId="2" fillId="2" borderId="0" xfId="0" quotePrefix="1" applyFont="1" applyFill="1" applyAlignment="1">
      <alignment horizontal="right"/>
    </xf>
    <xf numFmtId="166" fontId="6" fillId="2" borderId="0" xfId="1" applyNumberFormat="1" applyFont="1" applyFill="1"/>
    <xf numFmtId="0" fontId="3" fillId="3" borderId="0" xfId="0" applyFont="1" applyFill="1"/>
    <xf numFmtId="166" fontId="2" fillId="3" borderId="2" xfId="1" applyNumberFormat="1" applyFont="1" applyFill="1" applyBorder="1"/>
    <xf numFmtId="166" fontId="7" fillId="3" borderId="0" xfId="1" applyNumberFormat="1" applyFont="1" applyFill="1"/>
    <xf numFmtId="166" fontId="6" fillId="3" borderId="0" xfId="1" applyNumberFormat="1" applyFont="1" applyFill="1"/>
    <xf numFmtId="0" fontId="2" fillId="2" borderId="0" xfId="1" quotePrefix="1" applyNumberFormat="1" applyFont="1" applyFill="1"/>
    <xf numFmtId="166" fontId="7" fillId="2" borderId="0" xfId="1" applyNumberFormat="1" applyFont="1" applyFill="1"/>
    <xf numFmtId="0" fontId="5" fillId="2" borderId="2" xfId="1" applyNumberFormat="1" applyFont="1" applyFill="1" applyBorder="1" applyAlignment="1">
      <alignment wrapText="1"/>
    </xf>
    <xf numFmtId="0" fontId="5" fillId="2" borderId="0" xfId="1" applyNumberFormat="1" applyFont="1" applyFill="1" applyAlignment="1">
      <alignment horizontal="left" wrapText="1"/>
    </xf>
    <xf numFmtId="0" fontId="8" fillId="2" borderId="0" xfId="0" applyFont="1" applyFill="1"/>
    <xf numFmtId="166" fontId="2" fillId="2" borderId="0" xfId="0" applyNumberFormat="1" applyFont="1" applyFill="1" applyAlignment="1">
      <alignment horizontal="left" indent="1"/>
    </xf>
    <xf numFmtId="1" fontId="2" fillId="3" borderId="0" xfId="1" applyNumberFormat="1" applyFont="1" applyFill="1"/>
    <xf numFmtId="1" fontId="2" fillId="2" borderId="0" xfId="1" applyNumberFormat="1" applyFont="1" applyFill="1"/>
    <xf numFmtId="1" fontId="0" fillId="2" borderId="0" xfId="0" applyNumberFormat="1" applyFill="1"/>
    <xf numFmtId="1" fontId="2" fillId="2" borderId="0" xfId="0" applyNumberFormat="1" applyFont="1" applyFill="1"/>
    <xf numFmtId="166" fontId="2" fillId="0" borderId="0" xfId="1" applyNumberFormat="1" applyFont="1"/>
    <xf numFmtId="3" fontId="8" fillId="0" borderId="0" xfId="1" applyNumberFormat="1" applyFont="1"/>
    <xf numFmtId="0" fontId="2" fillId="2" borderId="1" xfId="0" quotePrefix="1" applyFont="1" applyFill="1" applyBorder="1" applyAlignment="1">
      <alignment horizontal="right"/>
    </xf>
    <xf numFmtId="0" fontId="2" fillId="3" borderId="1" xfId="0" quotePrefix="1" applyFont="1" applyFill="1" applyBorder="1" applyAlignment="1">
      <alignment horizontal="right"/>
    </xf>
    <xf numFmtId="166" fontId="2" fillId="3" borderId="2" xfId="0" applyNumberFormat="1" applyFont="1" applyFill="1" applyBorder="1"/>
    <xf numFmtId="0" fontId="2" fillId="2" borderId="2" xfId="0" applyFont="1" applyFill="1" applyBorder="1"/>
    <xf numFmtId="9" fontId="2" fillId="3" borderId="2" xfId="0" applyNumberFormat="1" applyFont="1" applyFill="1" applyBorder="1"/>
    <xf numFmtId="167" fontId="2" fillId="3" borderId="2" xfId="0" applyNumberFormat="1" applyFont="1" applyFill="1" applyBorder="1"/>
    <xf numFmtId="167" fontId="2" fillId="2" borderId="2" xfId="0" applyNumberFormat="1" applyFont="1" applyFill="1" applyBorder="1"/>
    <xf numFmtId="0" fontId="11" fillId="2" borderId="0" xfId="0" applyFont="1" applyFill="1"/>
    <xf numFmtId="0" fontId="2" fillId="3" borderId="2" xfId="1" applyNumberFormat="1" applyFont="1" applyFill="1" applyBorder="1"/>
    <xf numFmtId="1" fontId="2" fillId="3" borderId="0" xfId="0" quotePrefix="1" applyNumberFormat="1" applyFont="1" applyFill="1" applyAlignment="1">
      <alignment horizontal="right"/>
    </xf>
    <xf numFmtId="9" fontId="2" fillId="2" borderId="0" xfId="2" applyFont="1" applyFill="1"/>
    <xf numFmtId="9" fontId="2" fillId="2" borderId="0" xfId="1" applyNumberFormat="1" applyFont="1" applyFill="1"/>
    <xf numFmtId="9" fontId="2" fillId="2" borderId="0" xfId="0" applyNumberFormat="1" applyFont="1" applyFill="1"/>
    <xf numFmtId="1" fontId="2" fillId="2" borderId="0" xfId="0" quotePrefix="1" applyNumberFormat="1" applyFont="1" applyFill="1" applyAlignment="1">
      <alignment horizontal="right"/>
    </xf>
    <xf numFmtId="9" fontId="0" fillId="3" borderId="0" xfId="2" applyFont="1" applyFill="1"/>
    <xf numFmtId="9" fontId="2" fillId="3" borderId="0" xfId="2" applyFont="1" applyFill="1"/>
    <xf numFmtId="9" fontId="0" fillId="2" borderId="0" xfId="2" applyFont="1" applyFill="1"/>
    <xf numFmtId="9" fontId="2" fillId="2" borderId="0" xfId="2" applyFont="1" applyFill="1" applyAlignment="1">
      <alignment horizontal="right"/>
    </xf>
    <xf numFmtId="0" fontId="2" fillId="2" borderId="0" xfId="0" applyFont="1" applyFill="1" applyAlignment="1">
      <alignment horizontal="right" wrapText="1"/>
    </xf>
    <xf numFmtId="0" fontId="2" fillId="2" borderId="0" xfId="0" applyFont="1" applyFill="1" applyAlignment="1">
      <alignment horizontal="right" vertical="top" wrapText="1"/>
    </xf>
    <xf numFmtId="0" fontId="12" fillId="4" borderId="0" xfId="1" applyNumberFormat="1" applyFont="1" applyFill="1"/>
    <xf numFmtId="0" fontId="12" fillId="4" borderId="0" xfId="0" applyFont="1" applyFill="1" applyAlignment="1">
      <alignment horizontal="right" wrapText="1"/>
    </xf>
    <xf numFmtId="49" fontId="12" fillId="4" borderId="0" xfId="0" applyNumberFormat="1" applyFont="1" applyFill="1" applyAlignment="1">
      <alignment horizontal="right" wrapText="1"/>
    </xf>
    <xf numFmtId="0" fontId="2" fillId="2" borderId="4" xfId="1" applyNumberFormat="1" applyFont="1" applyFill="1" applyBorder="1"/>
    <xf numFmtId="166" fontId="2" fillId="2" borderId="4" xfId="1" applyNumberFormat="1" applyFont="1" applyFill="1" applyBorder="1"/>
    <xf numFmtId="166" fontId="2" fillId="3" borderId="4" xfId="1" applyNumberFormat="1" applyFont="1" applyFill="1" applyBorder="1"/>
    <xf numFmtId="167" fontId="2" fillId="2" borderId="4" xfId="1" applyNumberFormat="1" applyFont="1" applyFill="1" applyBorder="1"/>
    <xf numFmtId="167" fontId="2" fillId="3" borderId="4" xfId="1" applyNumberFormat="1" applyFont="1" applyFill="1" applyBorder="1"/>
    <xf numFmtId="167" fontId="2" fillId="3" borderId="4" xfId="0" applyNumberFormat="1" applyFont="1" applyFill="1" applyBorder="1"/>
    <xf numFmtId="16" fontId="12" fillId="4" borderId="0" xfId="0" quotePrefix="1" applyNumberFormat="1" applyFont="1" applyFill="1" applyAlignment="1">
      <alignment horizontal="right" wrapText="1"/>
    </xf>
    <xf numFmtId="0" fontId="12" fillId="4" borderId="0" xfId="1" applyNumberFormat="1" applyFont="1" applyFill="1" applyAlignment="1">
      <alignment vertical="top"/>
    </xf>
    <xf numFmtId="0" fontId="12" fillId="4" borderId="0" xfId="0" applyFont="1" applyFill="1" applyAlignment="1">
      <alignment horizontal="right" vertical="top" wrapText="1"/>
    </xf>
    <xf numFmtId="49" fontId="12" fillId="4" borderId="0" xfId="0" applyNumberFormat="1" applyFont="1" applyFill="1" applyAlignment="1">
      <alignment horizontal="right" vertical="top" wrapText="1"/>
    </xf>
    <xf numFmtId="0" fontId="2" fillId="2" borderId="5" xfId="1" applyNumberFormat="1" applyFont="1" applyFill="1" applyBorder="1"/>
    <xf numFmtId="167" fontId="2" fillId="2" borderId="5" xfId="0" applyNumberFormat="1" applyFont="1" applyFill="1" applyBorder="1"/>
    <xf numFmtId="168" fontId="2" fillId="3" borderId="5" xfId="0" applyNumberFormat="1" applyFont="1" applyFill="1" applyBorder="1"/>
    <xf numFmtId="166" fontId="2" fillId="2" borderId="5" xfId="1" applyNumberFormat="1" applyFont="1" applyFill="1" applyBorder="1"/>
    <xf numFmtId="166" fontId="2" fillId="3" borderId="5" xfId="1" applyNumberFormat="1" applyFont="1" applyFill="1" applyBorder="1"/>
    <xf numFmtId="166" fontId="2" fillId="2" borderId="5" xfId="0" applyNumberFormat="1" applyFont="1" applyFill="1" applyBorder="1"/>
    <xf numFmtId="3" fontId="8" fillId="2" borderId="5" xfId="1" applyNumberFormat="1" applyFont="1" applyFill="1" applyBorder="1"/>
    <xf numFmtId="3" fontId="2" fillId="3" borderId="0" xfId="0" applyNumberFormat="1" applyFont="1" applyFill="1"/>
    <xf numFmtId="166" fontId="2" fillId="2" borderId="4" xfId="0" applyNumberFormat="1" applyFont="1" applyFill="1" applyBorder="1"/>
    <xf numFmtId="166" fontId="2" fillId="3" borderId="4" xfId="0" applyNumberFormat="1" applyFont="1" applyFill="1" applyBorder="1"/>
    <xf numFmtId="3" fontId="8" fillId="2" borderId="4" xfId="1" applyNumberFormat="1" applyFont="1" applyFill="1" applyBorder="1"/>
    <xf numFmtId="0" fontId="2" fillId="2" borderId="4" xfId="0" quotePrefix="1" applyFont="1" applyFill="1" applyBorder="1" applyAlignment="1">
      <alignment horizontal="right"/>
    </xf>
    <xf numFmtId="0" fontId="2" fillId="3" borderId="4" xfId="0" quotePrefix="1" applyFont="1" applyFill="1" applyBorder="1" applyAlignment="1">
      <alignment horizontal="right"/>
    </xf>
    <xf numFmtId="0" fontId="2" fillId="3" borderId="0" xfId="0" quotePrefix="1" applyFont="1" applyFill="1" applyAlignment="1">
      <alignment horizontal="right"/>
    </xf>
    <xf numFmtId="168" fontId="2" fillId="2" borderId="5" xfId="0" applyNumberFormat="1" applyFont="1" applyFill="1" applyBorder="1"/>
    <xf numFmtId="1" fontId="2" fillId="3" borderId="0" xfId="0" applyNumberFormat="1" applyFont="1" applyFill="1"/>
    <xf numFmtId="1" fontId="2" fillId="3" borderId="5" xfId="0" applyNumberFormat="1" applyFont="1" applyFill="1" applyBorder="1"/>
    <xf numFmtId="0" fontId="2" fillId="2" borderId="4" xfId="0" applyFont="1" applyFill="1" applyBorder="1"/>
    <xf numFmtId="9" fontId="2" fillId="3" borderId="0" xfId="0" applyNumberFormat="1" applyFont="1" applyFill="1"/>
    <xf numFmtId="9" fontId="2" fillId="2" borderId="5" xfId="2" applyFont="1" applyFill="1" applyBorder="1"/>
    <xf numFmtId="9" fontId="2" fillId="2" borderId="5" xfId="2" applyFont="1" applyFill="1" applyBorder="1" applyAlignment="1">
      <alignment horizontal="right"/>
    </xf>
    <xf numFmtId="9" fontId="2" fillId="3" borderId="5" xfId="2" applyFont="1" applyFill="1" applyBorder="1"/>
    <xf numFmtId="0" fontId="12" fillId="2" borderId="0" xfId="0" applyFont="1" applyFill="1" applyAlignment="1">
      <alignment horizontal="center" wrapText="1"/>
    </xf>
    <xf numFmtId="0" fontId="12" fillId="2" borderId="0" xfId="0" applyFont="1" applyFill="1" applyAlignment="1">
      <alignment horizontal="center" vertical="top" wrapText="1"/>
    </xf>
    <xf numFmtId="0" fontId="12" fillId="2" borderId="0" xfId="0" applyFont="1" applyFill="1" applyAlignment="1">
      <alignment horizontal="right" vertical="top" wrapText="1"/>
    </xf>
    <xf numFmtId="0" fontId="12" fillId="2" borderId="0" xfId="0" applyFont="1" applyFill="1" applyAlignment="1">
      <alignment horizontal="right" wrapText="1"/>
    </xf>
    <xf numFmtId="0" fontId="12" fillId="2" borderId="0" xfId="0" applyFont="1" applyFill="1" applyAlignment="1">
      <alignment wrapText="1"/>
    </xf>
    <xf numFmtId="169" fontId="0" fillId="2" borderId="0" xfId="0" applyNumberFormat="1" applyFill="1"/>
    <xf numFmtId="169" fontId="2" fillId="2" borderId="5" xfId="2" applyNumberFormat="1" applyFont="1" applyFill="1" applyBorder="1"/>
    <xf numFmtId="169" fontId="2" fillId="2" borderId="0" xfId="2" applyNumberFormat="1" applyFont="1" applyFill="1"/>
    <xf numFmtId="169" fontId="2" fillId="2" borderId="0" xfId="2" quotePrefix="1" applyNumberFormat="1" applyFont="1" applyFill="1" applyAlignment="1">
      <alignment horizontal="right"/>
    </xf>
    <xf numFmtId="169" fontId="2" fillId="2" borderId="5" xfId="2" applyNumberFormat="1" applyFont="1" applyFill="1" applyBorder="1" applyAlignment="1">
      <alignment horizontal="right"/>
    </xf>
    <xf numFmtId="164" fontId="3" fillId="2" borderId="0" xfId="0" applyNumberFormat="1" applyFont="1" applyFill="1"/>
    <xf numFmtId="0" fontId="5" fillId="2" borderId="0" xfId="1" applyNumberFormat="1" applyFont="1" applyFill="1" applyAlignment="1">
      <alignment horizontal="left"/>
    </xf>
    <xf numFmtId="0" fontId="8" fillId="2" borderId="0" xfId="0" applyFont="1" applyFill="1" applyAlignment="1">
      <alignment wrapText="1"/>
    </xf>
    <xf numFmtId="0" fontId="8" fillId="2" borderId="0" xfId="0" applyFont="1" applyFill="1" applyAlignment="1">
      <alignment vertical="top" wrapText="1"/>
    </xf>
    <xf numFmtId="10" fontId="0" fillId="2" borderId="0" xfId="0" applyNumberFormat="1" applyFill="1"/>
    <xf numFmtId="169" fontId="2" fillId="2" borderId="5" xfId="2" quotePrefix="1" applyNumberFormat="1" applyFont="1" applyFill="1" applyBorder="1" applyAlignment="1">
      <alignment horizontal="right"/>
    </xf>
    <xf numFmtId="166" fontId="2" fillId="3" borderId="0" xfId="0" applyNumberFormat="1" applyFont="1" applyFill="1" applyBorder="1"/>
    <xf numFmtId="0" fontId="9" fillId="2" borderId="0" xfId="0" applyFont="1" applyFill="1" applyAlignment="1">
      <alignment wrapText="1"/>
    </xf>
    <xf numFmtId="0" fontId="0" fillId="0" borderId="0" xfId="0" applyAlignment="1"/>
    <xf numFmtId="0" fontId="5" fillId="2" borderId="0" xfId="1" applyNumberFormat="1" applyFont="1" applyFill="1" applyAlignment="1">
      <alignment horizontal="left"/>
    </xf>
    <xf numFmtId="0" fontId="3" fillId="2" borderId="0" xfId="0" applyFont="1" applyFill="1" applyAlignment="1"/>
    <xf numFmtId="0" fontId="8" fillId="2" borderId="0" xfId="0" applyFont="1" applyFill="1" applyAlignment="1">
      <alignment wrapText="1"/>
    </xf>
    <xf numFmtId="0" fontId="8" fillId="2" borderId="0" xfId="0" applyFont="1" applyFill="1" applyAlignment="1">
      <alignment vertical="top" wrapText="1"/>
    </xf>
    <xf numFmtId="0" fontId="12" fillId="4" borderId="0" xfId="0" applyFont="1" applyFill="1" applyAlignment="1">
      <alignment horizontal="center" wrapText="1"/>
    </xf>
    <xf numFmtId="49" fontId="12" fillId="4" borderId="0" xfId="0" applyNumberFormat="1" applyFont="1" applyFill="1" applyAlignment="1">
      <alignment horizontal="center" vertical="top" wrapText="1"/>
    </xf>
    <xf numFmtId="0" fontId="12" fillId="4" borderId="0" xfId="0" applyFont="1" applyFill="1" applyAlignment="1">
      <alignment horizontal="center" vertical="top" wrapText="1"/>
    </xf>
    <xf numFmtId="0" fontId="12" fillId="4" borderId="3" xfId="0" applyFont="1" applyFill="1" applyBorder="1" applyAlignment="1">
      <alignment horizontal="center" vertical="top" wrapText="1"/>
    </xf>
  </cellXfs>
  <cellStyles count="18">
    <cellStyle name="Comma" xfId="1" builtinId="3"/>
    <cellStyle name="Comma 2" xfId="14" xr:uid="{00000000-0005-0000-0000-000001000000}"/>
    <cellStyle name="Normal" xfId="0" builtinId="0"/>
    <cellStyle name="Normal 14" xfId="17" xr:uid="{00000000-0005-0000-0000-000003000000}"/>
    <cellStyle name="Percent" xfId="2" builtinId="5"/>
    <cellStyle name="Table - Column Heading Left" xfId="5" xr:uid="{00000000-0005-0000-0000-000005000000}"/>
    <cellStyle name="Table - Column Heading Right" xfId="6" xr:uid="{00000000-0005-0000-0000-000006000000}"/>
    <cellStyle name="Table - Heading" xfId="4" xr:uid="{00000000-0005-0000-0000-000007000000}"/>
    <cellStyle name="Table - Heading 2" xfId="3" xr:uid="{00000000-0005-0000-0000-000008000000}"/>
    <cellStyle name="Table - Numbers" xfId="8" xr:uid="{00000000-0005-0000-0000-000009000000}"/>
    <cellStyle name="Table - Numbers Total" xfId="10" xr:uid="{00000000-0005-0000-0000-00000A000000}"/>
    <cellStyle name="Table - Percent" xfId="12" xr:uid="{00000000-0005-0000-0000-00000B000000}"/>
    <cellStyle name="Table - Percent Total" xfId="13" xr:uid="{00000000-0005-0000-0000-00000C000000}"/>
    <cellStyle name="Table - Small spacerrow" xfId="15" xr:uid="{00000000-0005-0000-0000-00000D000000}"/>
    <cellStyle name="Table - Spacerrow" xfId="16" xr:uid="{00000000-0005-0000-0000-00000E000000}"/>
    <cellStyle name="Table - Text" xfId="7" xr:uid="{00000000-0005-0000-0000-00000F000000}"/>
    <cellStyle name="Table - Text Heading 1" xfId="11" xr:uid="{00000000-0005-0000-0000-000010000000}"/>
    <cellStyle name="Table - Text Total" xfId="9" xr:uid="{00000000-0005-0000-0000-000011000000}"/>
  </cellStyles>
  <dxfs count="112">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s>
  <tableStyles count="0" defaultTableStyle="TableStyleMedium2" defaultPivotStyle="PivotStyleLight16"/>
  <colors>
    <mruColors>
      <color rgb="FF00321E"/>
      <color rgb="FFC0C0C0"/>
      <color rgb="FFEAEAEA"/>
      <color rgb="FFB49132"/>
      <color rgb="FFEA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800100</xdr:colOff>
      <xdr:row>2</xdr:row>
      <xdr:rowOff>57150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7625"/>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20ACCOUNTING/Hyperion%20Standard%20Reports/2005%20reports/Output%20reports/Actual%202005%20-%20Hyperion%20standard%20report%20-%20reporting%20package%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Q_Finance/Treasury/Working%20Capital%20Management/Cash%20race%20current/WC%20calculations/WC%202008/TARGET%20MODEL/WC%20target%20manager%202009%20v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hqibest/Local%20Settings/Temporary%20Internet%20Files/OLK3D/GrowthFile_SmartView_MasterTemplate_Backup_incl_KPI_and_dis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y%20Documents/01%20Asia%20Controlling/02%20Business%20Plan%2007-09/03%20Data%20consolidation/Country%20data/07%20KRHI%20-%20Hite%20brewer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f001\hqtinag$\GROUP%20ACCOUNTING\Reporting%202005\IFRS%20regnskab\IFRS%20-%20External%20accounts%202005\Danish\YE_notes_kleppan_Sind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GROUP%20ACCOUNTING\Hyperion%20Standard%20Reports\Reporting%20file%20master\Actual%202002%20version%2068%20incl%20dat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HQ_Finance\GF_Reporting\2017\IFRS\CAG\Annual%20report\CAG_CBG_Annual%20report_2017_v2.16%20no%20lin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HQ_Finance\GF_Group_Finance\Projects\2013\Redesign%20AR%202013\Section%201%20Operating%20activities\Grafer%20og%20div.%20filer\Input%20Stock%20Exchange%20Report_Dec_2012_version_9_no_link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hqtholu/Desktop/Asia%20Reporting/SC%20reproting%20HFM%20As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ontrols"/>
      <sheetName val="Summary"/>
      <sheetName val="Tables"/>
      <sheetName val="Charts"/>
      <sheetName val="Reporting 2005"/>
      <sheetName val="Budget 2005"/>
      <sheetName val="Reporting 2004_IFRS"/>
      <sheetName val="Supply chain"/>
      <sheetName val="Intercompany"/>
      <sheetName val="Quarterly financial  forms"/>
      <sheetName val="Quarterly non financial forms"/>
      <sheetName val="Analysis of sales"/>
      <sheetName val="KPI &amp; OPEX"/>
      <sheetName val="Aqui of Subs -  Parent &amp; Groups"/>
      <sheetName val="Yearly sundry forms"/>
      <sheetName val="Disp of Subs -  Parent &amp; Groups"/>
      <sheetName val="Reporting 2003"/>
    </sheetNames>
    <sheetDataSet>
      <sheetData sheetId="0" refreshError="1"/>
      <sheetData sheetId="1" refreshError="1"/>
      <sheetData sheetId="2" refreshError="1"/>
      <sheetData sheetId="3">
        <row r="145">
          <cell r="C145" t="str">
            <v>DKCGC</v>
          </cell>
        </row>
        <row r="149">
          <cell r="C149" t="str">
            <v>Actual_05</v>
          </cell>
        </row>
        <row r="153">
          <cell r="C153" t="str">
            <v>M.CTD</v>
          </cell>
        </row>
        <row r="154">
          <cell r="C154" t="str">
            <v>CB04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chmark month setting"/>
      <sheetName val="Benchmark"/>
      <sheetName val="Benchmark Inventories"/>
      <sheetName val="Financial reporting"/>
      <sheetName val="Data &amp; target setting"/>
      <sheetName val="Country overview"/>
      <sheetName val="WC per country"/>
      <sheetName val="Chg WC per country"/>
      <sheetName val="Chg Inventory per country"/>
      <sheetName val="AR per country"/>
      <sheetName val="AP per country"/>
      <sheetName val="FG"/>
      <sheetName val="COS"/>
      <sheetName val="Finished goods"/>
      <sheetName val="Raw materials"/>
      <sheetName val="Work Inprogress"/>
      <sheetName val="Other stocks"/>
      <sheetName val="Inventory per country"/>
      <sheetName val="Other WC per country"/>
      <sheetName val="Chg WC others"/>
      <sheetName val="VAT rates"/>
      <sheetName val="Inv action plans"/>
      <sheetName val="Action plan WC"/>
      <sheetName val="Overview"/>
    </sheetNames>
    <sheetDataSet>
      <sheetData sheetId="0">
        <row r="4">
          <cell r="D4">
            <v>39965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C2" t="str">
            <v>Sinebrychoff Oy</v>
          </cell>
          <cell r="D2">
            <v>0.22</v>
          </cell>
        </row>
        <row r="3">
          <cell r="C3" t="str">
            <v>Ringnes as</v>
          </cell>
          <cell r="D3">
            <v>0.25</v>
          </cell>
        </row>
        <row r="4">
          <cell r="C4" t="str">
            <v>Carlsberg Sweden AB</v>
          </cell>
          <cell r="D4">
            <v>0.2</v>
          </cell>
        </row>
        <row r="5">
          <cell r="C5" t="str">
            <v>Carlsberg Danmark Group</v>
          </cell>
          <cell r="D5">
            <v>0.25</v>
          </cell>
        </row>
        <row r="6">
          <cell r="C6" t="str">
            <v>Carlsberg Deutschland Group</v>
          </cell>
          <cell r="D6">
            <v>0.16</v>
          </cell>
        </row>
        <row r="7">
          <cell r="C7" t="str">
            <v>Feldschloesschen Getraenke AG</v>
          </cell>
          <cell r="D7">
            <v>0.25</v>
          </cell>
        </row>
        <row r="8">
          <cell r="C8" t="str">
            <v>Carlsberg UK</v>
          </cell>
          <cell r="D8">
            <v>0.17499999999999999</v>
          </cell>
        </row>
        <row r="9">
          <cell r="C9" t="str">
            <v>France Group</v>
          </cell>
          <cell r="D9">
            <v>0.19600000000000001</v>
          </cell>
        </row>
        <row r="10">
          <cell r="C10" t="str">
            <v>Carlsberg Polska</v>
          </cell>
          <cell r="D10">
            <v>0.22</v>
          </cell>
        </row>
        <row r="11">
          <cell r="C11" t="str">
            <v>Carlsberg Italia Spa</v>
          </cell>
          <cell r="D11">
            <v>0.2</v>
          </cell>
        </row>
        <row r="12">
          <cell r="C12" t="str">
            <v>Greece Group</v>
          </cell>
          <cell r="D12">
            <v>0.18</v>
          </cell>
        </row>
        <row r="13">
          <cell r="C13" t="str">
            <v>BBH Group</v>
          </cell>
          <cell r="D13">
            <v>0.18</v>
          </cell>
        </row>
        <row r="14">
          <cell r="C14" t="str">
            <v>Carlsberg Group</v>
          </cell>
          <cell r="D14">
            <v>0.2</v>
          </cell>
        </row>
        <row r="15">
          <cell r="C15" t="str">
            <v>Carlsberg Croatia</v>
          </cell>
          <cell r="D15">
            <v>0.22</v>
          </cell>
        </row>
        <row r="16">
          <cell r="C16" t="str">
            <v>Carlsberg Serbia Group</v>
          </cell>
          <cell r="D16">
            <v>0.18</v>
          </cell>
        </row>
        <row r="17">
          <cell r="C17" t="str">
            <v>Carlsberg Bulgaria</v>
          </cell>
          <cell r="D17">
            <v>0.2</v>
          </cell>
        </row>
        <row r="18">
          <cell r="C18" t="str">
            <v>Carlsberg Hungary Kft</v>
          </cell>
          <cell r="D18">
            <v>0.2</v>
          </cell>
        </row>
        <row r="19">
          <cell r="C19" t="str">
            <v>Carlsberg Breweries Corp Staff</v>
          </cell>
          <cell r="D19">
            <v>0.25</v>
          </cell>
        </row>
        <row r="20">
          <cell r="C20" t="str">
            <v>Carlsberg Asia Group</v>
          </cell>
          <cell r="D20">
            <v>0.1</v>
          </cell>
        </row>
        <row r="21">
          <cell r="C21" t="str">
            <v>Tibet Lhasa Brewery Co Ltd</v>
          </cell>
          <cell r="D21">
            <v>0.1</v>
          </cell>
        </row>
        <row r="22">
          <cell r="C22" t="str">
            <v>Portugal Group</v>
          </cell>
          <cell r="D22">
            <v>0.19</v>
          </cell>
        </row>
        <row r="23">
          <cell r="C23" t="str">
            <v>Carlsberg Breweries Group</v>
          </cell>
          <cell r="D23">
            <v>0.2</v>
          </cell>
        </row>
        <row r="24">
          <cell r="C24" t="str">
            <v>Unicer-Bebidas</v>
          </cell>
          <cell r="D24">
            <v>0.2</v>
          </cell>
        </row>
        <row r="25">
          <cell r="C25" t="str">
            <v>Ringnes Group</v>
          </cell>
          <cell r="D25">
            <v>0.25</v>
          </cell>
        </row>
        <row r="26">
          <cell r="C26" t="str">
            <v>Dali Beer (Group) Ltd Co</v>
          </cell>
          <cell r="D26">
            <v>0.1</v>
          </cell>
        </row>
        <row r="27">
          <cell r="C27" t="str">
            <v>Ringnes A/S</v>
          </cell>
          <cell r="D27">
            <v>0.25</v>
          </cell>
        </row>
        <row r="28">
          <cell r="C28" t="str">
            <v>Carlsberg Brewery Malaysia Berhad</v>
          </cell>
          <cell r="D28">
            <v>0.1</v>
          </cell>
        </row>
        <row r="29">
          <cell r="C29" t="str">
            <v>Carlsberg Singapore Pte Ltd</v>
          </cell>
          <cell r="D29">
            <v>0.1</v>
          </cell>
        </row>
        <row r="30">
          <cell r="C30" t="str">
            <v>Cambrew</v>
          </cell>
          <cell r="D30">
            <v>0.1</v>
          </cell>
        </row>
        <row r="31">
          <cell r="C31" t="str">
            <v>Baltika Brewery</v>
          </cell>
          <cell r="D31">
            <v>0.18</v>
          </cell>
        </row>
        <row r="32">
          <cell r="C32" t="str">
            <v>Ukraine Group</v>
          </cell>
          <cell r="D32">
            <v>0.18</v>
          </cell>
        </row>
        <row r="33">
          <cell r="C33" t="str">
            <v>Baltics Group</v>
          </cell>
          <cell r="D33">
            <v>0.18</v>
          </cell>
        </row>
        <row r="34">
          <cell r="C34" t="str">
            <v>Derbes Company Ltd.</v>
          </cell>
          <cell r="D34">
            <v>0.18</v>
          </cell>
        </row>
        <row r="35">
          <cell r="C35" t="str">
            <v>Sarbast</v>
          </cell>
          <cell r="D35">
            <v>0.18</v>
          </cell>
        </row>
        <row r="36">
          <cell r="C36" t="str">
            <v>Olivaria</v>
          </cell>
          <cell r="D36">
            <v>0.18</v>
          </cell>
        </row>
        <row r="37">
          <cell r="C37" t="str">
            <v>BBH Kazakstan</v>
          </cell>
          <cell r="D37">
            <v>0.18</v>
          </cell>
        </row>
        <row r="38">
          <cell r="C38" t="str">
            <v>Saku Brewery AS</v>
          </cell>
          <cell r="D38">
            <v>0.18</v>
          </cell>
        </row>
        <row r="39">
          <cell r="C39" t="str">
            <v>A/S Aldaris</v>
          </cell>
          <cell r="D39">
            <v>0.18</v>
          </cell>
        </row>
        <row r="40">
          <cell r="C40" t="str">
            <v>Svyturys-Utenos Alus AB</v>
          </cell>
          <cell r="D40">
            <v>0.18</v>
          </cell>
        </row>
        <row r="41">
          <cell r="C41" t="str">
            <v>BBH Uzbekistan</v>
          </cell>
          <cell r="D41">
            <v>0.2</v>
          </cell>
        </row>
        <row r="42">
          <cell r="C42" t="str">
            <v>BBH Belarus</v>
          </cell>
          <cell r="D42">
            <v>0.1</v>
          </cell>
        </row>
        <row r="43">
          <cell r="C43" t="str">
            <v>India Group</v>
          </cell>
          <cell r="D43">
            <v>0.35</v>
          </cell>
        </row>
        <row r="44">
          <cell r="C44" t="str">
            <v>Danish Malting Group Polska</v>
          </cell>
          <cell r="D44">
            <v>0.22</v>
          </cell>
        </row>
      </sheetData>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 Bridge"/>
      <sheetName val="Line Spec Fin. Acc."/>
      <sheetName val="Line Spec ACQ Sim"/>
      <sheetName val="Recon of Pl Bridge"/>
      <sheetName val="Test Matrix"/>
    </sheetNames>
    <sheetDataSet>
      <sheetData sheetId="0" refreshError="1">
        <row r="2">
          <cell r="D2" t="str">
            <v>Carlsberg Group</v>
          </cell>
        </row>
        <row r="4">
          <cell r="D4" t="str">
            <v>Periodic</v>
          </cell>
        </row>
        <row r="6">
          <cell r="D6" t="str">
            <v>Act at LY Rate</v>
          </cell>
        </row>
        <row r="14">
          <cell r="D14" t="str">
            <v>Actual</v>
          </cell>
          <cell r="F14" t="str">
            <v>Actual</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 val="LOC"/>
      <sheetName val="DKK"/>
      <sheetName val="Consol"/>
      <sheetName val="Tables"/>
    </sheetNames>
    <sheetDataSet>
      <sheetData sheetId="0"/>
      <sheetData sheetId="1"/>
      <sheetData sheetId="2"/>
      <sheetData sheetId="3"/>
      <sheetData sheetId="4" refreshError="1">
        <row r="5">
          <cell r="P5" t="str">
            <v>CNY</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Linespec 2005"/>
      <sheetName val="Linespec 2003"/>
      <sheetName val="Table"/>
      <sheetName val="Accounts"/>
      <sheetName val="C1"/>
      <sheetName val="C2"/>
      <sheetName val="C3"/>
    </sheetNames>
    <sheetDataSet>
      <sheetData sheetId="0"/>
      <sheetData sheetId="1"/>
      <sheetData sheetId="2"/>
      <sheetData sheetId="3" refreshError="1">
        <row r="4">
          <cell r="E4" t="str">
            <v>PC10</v>
          </cell>
          <cell r="F4" t="str">
            <v>TotalCustom1</v>
          </cell>
          <cell r="G4" t="str">
            <v>TotalCustom2</v>
          </cell>
          <cell r="H4" t="str">
            <v>TotalCustom3</v>
          </cell>
          <cell r="J4" t="str">
            <v>PC20</v>
          </cell>
          <cell r="K4" t="str">
            <v>TotalCustom1</v>
          </cell>
          <cell r="L4" t="str">
            <v>TotalCustom2</v>
          </cell>
          <cell r="M4" t="str">
            <v>TotalCustom3</v>
          </cell>
          <cell r="O4" t="str">
            <v>PC25</v>
          </cell>
          <cell r="P4" t="str">
            <v>TotalCustom1</v>
          </cell>
          <cell r="Q4" t="str">
            <v>TotalCustom2</v>
          </cell>
          <cell r="R4" t="str">
            <v>TotalCustom3</v>
          </cell>
          <cell r="T4" t="str">
            <v>PC30</v>
          </cell>
          <cell r="U4" t="str">
            <v>TotalCustom1</v>
          </cell>
          <cell r="V4" t="str">
            <v>TotalCustom2</v>
          </cell>
          <cell r="W4" t="str">
            <v>TotalCustom3</v>
          </cell>
          <cell r="Y4" t="str">
            <v>PC50</v>
          </cell>
          <cell r="Z4" t="str">
            <v>TotalCustom1</v>
          </cell>
          <cell r="AA4" t="str">
            <v>TotalCustom2</v>
          </cell>
          <cell r="AB4" t="str">
            <v>TotalCustom3</v>
          </cell>
          <cell r="AD4" t="str">
            <v>PC60</v>
          </cell>
          <cell r="AE4" t="str">
            <v>TotalCustom1</v>
          </cell>
          <cell r="AF4" t="str">
            <v>TotalCustom2</v>
          </cell>
          <cell r="AG4" t="str">
            <v>TotalCustom3</v>
          </cell>
          <cell r="AI4" t="str">
            <v>CF43400</v>
          </cell>
          <cell r="AJ4" t="str">
            <v>TotalCustom1</v>
          </cell>
          <cell r="AK4" t="str">
            <v>TotalCustom2</v>
          </cell>
          <cell r="AL4" t="str">
            <v>TotalCustom3</v>
          </cell>
          <cell r="AN4" t="str">
            <v>PC80</v>
          </cell>
          <cell r="AO4" t="str">
            <v>TotalCustom1</v>
          </cell>
          <cell r="AP4" t="str">
            <v>TotalCustom2</v>
          </cell>
          <cell r="AQ4" t="str">
            <v>TotalCustom3</v>
          </cell>
          <cell r="AR4" t="str">
            <v>Operating profit (EBIT)</v>
          </cell>
          <cell r="AS4" t="str">
            <v>PCS9990T</v>
          </cell>
          <cell r="AT4" t="str">
            <v>TotalCustom1</v>
          </cell>
          <cell r="AU4" t="str">
            <v>TotalCustom2</v>
          </cell>
          <cell r="AV4" t="str">
            <v>TotalCustom3</v>
          </cell>
          <cell r="AX4" t="str">
            <v>PCS9990T</v>
          </cell>
          <cell r="AY4" t="str">
            <v>TotalCustom1</v>
          </cell>
          <cell r="AZ4" t="str">
            <v>TotalCustom2</v>
          </cell>
          <cell r="BA4" t="str">
            <v>TotalCustom3</v>
          </cell>
          <cell r="BC4" t="str">
            <v>HC10200</v>
          </cell>
          <cell r="BD4" t="str">
            <v>EA1080T</v>
          </cell>
          <cell r="BE4" t="str">
            <v>TotalCustom2</v>
          </cell>
          <cell r="BF4" t="str">
            <v>TotalCustom3</v>
          </cell>
        </row>
        <row r="5">
          <cell r="E5" t="str">
            <v>PBM0100</v>
          </cell>
          <cell r="F5" t="str">
            <v>TotalCustom1</v>
          </cell>
          <cell r="G5" t="str">
            <v>TotalCustom2</v>
          </cell>
          <cell r="H5" t="str">
            <v>TotalCustom3</v>
          </cell>
          <cell r="J5" t="str">
            <v>PSC0125</v>
          </cell>
          <cell r="K5" t="str">
            <v>TotalCustom1</v>
          </cell>
          <cell r="L5" t="str">
            <v>TotalCustom2</v>
          </cell>
          <cell r="M5" t="str">
            <v>TotalCustom3</v>
          </cell>
          <cell r="O5" t="str">
            <v>PSC0120</v>
          </cell>
          <cell r="P5" t="str">
            <v>TotalCustom1</v>
          </cell>
          <cell r="Q5" t="str">
            <v>TotalCustom2</v>
          </cell>
          <cell r="R5" t="str">
            <v>TotalCustom3</v>
          </cell>
          <cell r="T5" t="str">
            <v>PSC9990T</v>
          </cell>
          <cell r="U5" t="str">
            <v>TotalCustom1</v>
          </cell>
          <cell r="V5" t="str">
            <v>TotalCustom2</v>
          </cell>
          <cell r="W5" t="str">
            <v>TotalCustom3</v>
          </cell>
          <cell r="Y5" t="str">
            <v>PDC9990T</v>
          </cell>
          <cell r="Z5" t="str">
            <v>TotalCustom1</v>
          </cell>
          <cell r="AA5" t="str">
            <v>TotalCustom2</v>
          </cell>
          <cell r="AB5" t="str">
            <v>TotalCustom3</v>
          </cell>
          <cell r="AD5" t="str">
            <v>HC10200</v>
          </cell>
          <cell r="AE5" t="str">
            <v>EA1040T</v>
          </cell>
          <cell r="AF5" t="str">
            <v>TotalCustom2</v>
          </cell>
          <cell r="AG5" t="str">
            <v>TotalCustom3</v>
          </cell>
          <cell r="AI5" t="str">
            <v>HC10200</v>
          </cell>
          <cell r="AJ5" t="str">
            <v>EA1060T</v>
          </cell>
          <cell r="AK5" t="str">
            <v>TotalCustom2</v>
          </cell>
          <cell r="AL5" t="str">
            <v>TotalCustom3</v>
          </cell>
          <cell r="AN5" t="str">
            <v xml:space="preserve"> </v>
          </cell>
          <cell r="AS5" t="str">
            <v xml:space="preserve"> </v>
          </cell>
          <cell r="AX5" t="str">
            <v xml:space="preserve"> </v>
          </cell>
          <cell r="BC5" t="str">
            <v xml:space="preserve"> </v>
          </cell>
          <cell r="BH5" t="str">
            <v xml:space="preserve"> </v>
          </cell>
          <cell r="BM5" t="str">
            <v xml:space="preserve"> </v>
          </cell>
          <cell r="BR5" t="str">
            <v xml:space="preserve"> </v>
          </cell>
          <cell r="BW5" t="str">
            <v xml:space="preserve"> </v>
          </cell>
          <cell r="CB5" t="str">
            <v xml:space="preserve"> </v>
          </cell>
        </row>
        <row r="6">
          <cell r="E6" t="str">
            <v>AC2000</v>
          </cell>
          <cell r="F6" t="str">
            <v>TotalCustom1</v>
          </cell>
          <cell r="G6" t="str">
            <v>TotalCustom2</v>
          </cell>
          <cell r="H6" t="str">
            <v>TotalCustom3</v>
          </cell>
          <cell r="J6" t="str">
            <v>AC2300</v>
          </cell>
          <cell r="K6" t="str">
            <v>TotalCustom1</v>
          </cell>
          <cell r="L6" t="str">
            <v>TotalCustom2</v>
          </cell>
          <cell r="M6" t="str">
            <v>TotalCustom3</v>
          </cell>
          <cell r="O6" t="str">
            <v>AC2100</v>
          </cell>
          <cell r="P6" t="str">
            <v>TotalCustom1</v>
          </cell>
          <cell r="Q6" t="str">
            <v>TotalCustom2</v>
          </cell>
          <cell r="R6" t="str">
            <v>TotalCustom3</v>
          </cell>
          <cell r="T6" t="str">
            <v>AC2200</v>
          </cell>
          <cell r="U6" t="str">
            <v>TotalCustom1</v>
          </cell>
          <cell r="V6" t="str">
            <v>TotalCustom2</v>
          </cell>
          <cell r="W6" t="str">
            <v>TotalCustom3</v>
          </cell>
          <cell r="Y6" t="str">
            <v xml:space="preserve"> </v>
          </cell>
          <cell r="AD6" t="str">
            <v xml:space="preserve"> </v>
          </cell>
          <cell r="AI6" t="str">
            <v xml:space="preserve"> </v>
          </cell>
          <cell r="AN6" t="str">
            <v xml:space="preserve"> </v>
          </cell>
          <cell r="AS6" t="str">
            <v xml:space="preserve"> </v>
          </cell>
          <cell r="AX6" t="str">
            <v xml:space="preserve"> </v>
          </cell>
          <cell r="BC6" t="str">
            <v xml:space="preserve"> </v>
          </cell>
          <cell r="BH6" t="str">
            <v xml:space="preserve"> </v>
          </cell>
          <cell r="BM6" t="str">
            <v xml:space="preserve"> </v>
          </cell>
          <cell r="BR6" t="str">
            <v xml:space="preserve"> </v>
          </cell>
          <cell r="BW6" t="str">
            <v xml:space="preserve"> </v>
          </cell>
          <cell r="CB6" t="str">
            <v xml:space="preserve"> </v>
          </cell>
        </row>
        <row r="7">
          <cell r="E7" t="str">
            <v>AC1000</v>
          </cell>
          <cell r="F7" t="str">
            <v>TotalCustom1</v>
          </cell>
          <cell r="G7" t="str">
            <v>TotalCustom2</v>
          </cell>
          <cell r="H7" t="str">
            <v>TotalCustom3</v>
          </cell>
          <cell r="J7" t="str">
            <v>AC1500</v>
          </cell>
          <cell r="K7" t="str">
            <v>TotalCustom1</v>
          </cell>
          <cell r="L7" t="str">
            <v>TotalCustom2</v>
          </cell>
          <cell r="M7" t="str">
            <v>TotalCustom3</v>
          </cell>
          <cell r="O7" t="str">
            <v>AC2000</v>
          </cell>
          <cell r="P7" t="str">
            <v>TotalCustom1</v>
          </cell>
          <cell r="Q7" t="str">
            <v>TotalCustom2</v>
          </cell>
          <cell r="R7" t="str">
            <v>TotalCustom3</v>
          </cell>
          <cell r="T7" t="str">
            <v>AC3000</v>
          </cell>
          <cell r="U7" t="str">
            <v>TotalCustom1</v>
          </cell>
          <cell r="V7" t="str">
            <v>TotalCustom2</v>
          </cell>
          <cell r="W7" t="str">
            <v>TotalCustom3</v>
          </cell>
          <cell r="Y7" t="str">
            <v>LC2010</v>
          </cell>
          <cell r="Z7" t="str">
            <v>TotalCustom1</v>
          </cell>
          <cell r="AA7" t="str">
            <v>TotalCustom2</v>
          </cell>
          <cell r="AB7" t="str">
            <v>TotalCustom3</v>
          </cell>
          <cell r="AD7" t="str">
            <v xml:space="preserve"> </v>
          </cell>
          <cell r="AE7" t="str">
            <v>TotalCustom1</v>
          </cell>
          <cell r="AF7" t="str">
            <v>TotalCustom2</v>
          </cell>
          <cell r="AG7" t="str">
            <v>TotalCustom3</v>
          </cell>
          <cell r="AI7" t="str">
            <v xml:space="preserve"> </v>
          </cell>
          <cell r="AN7" t="str">
            <v xml:space="preserve"> </v>
          </cell>
          <cell r="AS7" t="str">
            <v xml:space="preserve"> </v>
          </cell>
          <cell r="AX7" t="str">
            <v xml:space="preserve"> </v>
          </cell>
          <cell r="BC7" t="str">
            <v xml:space="preserve"> </v>
          </cell>
          <cell r="BH7" t="str">
            <v xml:space="preserve"> </v>
          </cell>
          <cell r="BM7" t="str">
            <v xml:space="preserve"> </v>
          </cell>
          <cell r="BR7" t="str">
            <v xml:space="preserve"> </v>
          </cell>
          <cell r="BW7" t="str">
            <v xml:space="preserve"> </v>
          </cell>
          <cell r="CB7" t="str">
            <v xml:space="preserve"> </v>
          </cell>
        </row>
        <row r="8">
          <cell r="E8" t="str">
            <v>PAU0990</v>
          </cell>
          <cell r="F8" t="str">
            <v>AF0100</v>
          </cell>
          <cell r="G8" t="str">
            <v>KPMG</v>
          </cell>
          <cell r="H8" t="str">
            <v>TotalCustom3</v>
          </cell>
          <cell r="J8" t="str">
            <v>PAU0990</v>
          </cell>
          <cell r="K8" t="str">
            <v>AF0110</v>
          </cell>
          <cell r="L8" t="str">
            <v>KPMG</v>
          </cell>
          <cell r="M8" t="str">
            <v>TotalCustom3</v>
          </cell>
          <cell r="O8" t="str">
            <v>PAU0990</v>
          </cell>
          <cell r="P8" t="str">
            <v>AF0100</v>
          </cell>
          <cell r="Q8" t="str">
            <v>PW</v>
          </cell>
          <cell r="R8" t="str">
            <v>TotalCustom3</v>
          </cell>
          <cell r="T8" t="str">
            <v>PAU0990</v>
          </cell>
          <cell r="U8" t="str">
            <v>AF0110</v>
          </cell>
          <cell r="V8" t="str">
            <v>PW</v>
          </cell>
          <cell r="W8" t="str">
            <v>TotalCustom3</v>
          </cell>
          <cell r="Y8" t="str">
            <v xml:space="preserve"> </v>
          </cell>
          <cell r="AD8" t="str">
            <v xml:space="preserve"> </v>
          </cell>
          <cell r="AI8" t="str">
            <v xml:space="preserve"> </v>
          </cell>
          <cell r="AN8" t="str">
            <v xml:space="preserve"> </v>
          </cell>
          <cell r="AS8" t="str">
            <v xml:space="preserve"> </v>
          </cell>
          <cell r="AX8" t="str">
            <v xml:space="preserve"> </v>
          </cell>
          <cell r="BC8" t="str">
            <v xml:space="preserve"> </v>
          </cell>
          <cell r="BH8" t="str">
            <v xml:space="preserve"> </v>
          </cell>
          <cell r="BM8" t="str">
            <v xml:space="preserve"> </v>
          </cell>
          <cell r="BR8" t="str">
            <v xml:space="preserve"> </v>
          </cell>
          <cell r="BW8" t="str">
            <v xml:space="preserve"> </v>
          </cell>
          <cell r="CB8" t="str">
            <v xml:space="preserve"> </v>
          </cell>
        </row>
        <row r="9">
          <cell r="E9" t="str">
            <v>AS1010</v>
          </cell>
          <cell r="F9" t="str">
            <v>TotalCustom1</v>
          </cell>
          <cell r="G9" t="str">
            <v>TotalCustom2</v>
          </cell>
          <cell r="H9" t="str">
            <v>TotalCustom3</v>
          </cell>
          <cell r="J9" t="str">
            <v>AS1050</v>
          </cell>
          <cell r="K9" t="str">
            <v>TotalCustom1</v>
          </cell>
          <cell r="L9" t="str">
            <v>TotalCustom2</v>
          </cell>
          <cell r="M9" t="str">
            <v>TotalCustom3</v>
          </cell>
          <cell r="O9" t="str">
            <v>AS1020</v>
          </cell>
          <cell r="P9" t="str">
            <v>TotalCustom1</v>
          </cell>
          <cell r="Q9" t="str">
            <v>TotalCustom2</v>
          </cell>
          <cell r="R9" t="str">
            <v>TotalCustom3</v>
          </cell>
          <cell r="T9" t="str">
            <v>AS1030</v>
          </cell>
          <cell r="U9" t="str">
            <v>TotalCustom1</v>
          </cell>
          <cell r="V9" t="str">
            <v>TotalCustom2</v>
          </cell>
          <cell r="W9" t="str">
            <v>TotalCustom3</v>
          </cell>
          <cell r="Y9" t="str">
            <v>AS2050</v>
          </cell>
          <cell r="Z9" t="str">
            <v>TotalCustom1</v>
          </cell>
          <cell r="AA9" t="str">
            <v>TotalCustom2</v>
          </cell>
          <cell r="AB9" t="str">
            <v>TotalCustom3</v>
          </cell>
          <cell r="AD9" t="str">
            <v>AS1060</v>
          </cell>
          <cell r="AE9" t="str">
            <v>TotalCustom1</v>
          </cell>
          <cell r="AF9" t="str">
            <v>BVPLEDAS</v>
          </cell>
          <cell r="AG9" t="str">
            <v>TotalCustom3</v>
          </cell>
          <cell r="AI9" t="str">
            <v>AS1008</v>
          </cell>
          <cell r="AJ9" t="str">
            <v>WRITE_DOWN</v>
          </cell>
          <cell r="AK9" t="str">
            <v>TotalCustom2</v>
          </cell>
          <cell r="AL9" t="str">
            <v>TotalCustom3</v>
          </cell>
          <cell r="AN9" t="str">
            <v>AS1037</v>
          </cell>
          <cell r="AO9" t="str">
            <v>WRITE_DOWN</v>
          </cell>
          <cell r="AP9" t="str">
            <v>TotalCustom2</v>
          </cell>
          <cell r="AQ9" t="str">
            <v>TotalCustom3</v>
          </cell>
          <cell r="AS9" t="str">
            <v xml:space="preserve"> </v>
          </cell>
          <cell r="AX9" t="str">
            <v xml:space="preserve"> </v>
          </cell>
          <cell r="BC9" t="str">
            <v xml:space="preserve"> </v>
          </cell>
          <cell r="BH9" t="str">
            <v xml:space="preserve"> </v>
          </cell>
          <cell r="BM9" t="str">
            <v xml:space="preserve"> </v>
          </cell>
          <cell r="BR9" t="str">
            <v xml:space="preserve"> </v>
          </cell>
          <cell r="BW9" t="str">
            <v xml:space="preserve"> </v>
          </cell>
          <cell r="CB9" t="str">
            <v xml:space="preserve"> </v>
          </cell>
        </row>
        <row r="10">
          <cell r="E10" t="str">
            <v>MEQ1010</v>
          </cell>
          <cell r="F10" t="str">
            <v>TotalCustom1</v>
          </cell>
          <cell r="G10" t="str">
            <v>TotalCustom2</v>
          </cell>
          <cell r="H10" t="str">
            <v>TotalCustom3</v>
          </cell>
          <cell r="J10" t="str">
            <v xml:space="preserve"> </v>
          </cell>
          <cell r="O10" t="str">
            <v xml:space="preserve"> </v>
          </cell>
          <cell r="T10" t="str">
            <v xml:space="preserve"> </v>
          </cell>
          <cell r="Y10" t="str">
            <v xml:space="preserve"> </v>
          </cell>
          <cell r="AD10" t="str">
            <v xml:space="preserve"> </v>
          </cell>
          <cell r="AI10" t="str">
            <v xml:space="preserve"> </v>
          </cell>
          <cell r="AN10" t="str">
            <v xml:space="preserve"> </v>
          </cell>
          <cell r="AS10" t="str">
            <v xml:space="preserve"> </v>
          </cell>
          <cell r="AX10" t="str">
            <v xml:space="preserve"> </v>
          </cell>
          <cell r="BC10" t="str">
            <v xml:space="preserve"> </v>
          </cell>
          <cell r="BH10" t="str">
            <v xml:space="preserve"> </v>
          </cell>
          <cell r="BM10" t="str">
            <v xml:space="preserve"> </v>
          </cell>
          <cell r="BR10" t="str">
            <v xml:space="preserve"> </v>
          </cell>
          <cell r="BW10" t="str">
            <v xml:space="preserve"> </v>
          </cell>
          <cell r="CB10" t="str">
            <v xml:space="preserve"> </v>
          </cell>
        </row>
        <row r="11">
          <cell r="E11" t="str">
            <v xml:space="preserve"> </v>
          </cell>
          <cell r="F11" t="str">
            <v>TotalCustom1</v>
          </cell>
          <cell r="G11" t="str">
            <v>TotalCustom2</v>
          </cell>
          <cell r="H11" t="str">
            <v>TotalCustom3</v>
          </cell>
          <cell r="J11" t="str">
            <v xml:space="preserve"> </v>
          </cell>
          <cell r="K11" t="str">
            <v>TotalCustom1</v>
          </cell>
          <cell r="L11" t="str">
            <v>TotalCustom2</v>
          </cell>
          <cell r="M11" t="str">
            <v>TotalCustom3</v>
          </cell>
          <cell r="O11" t="str">
            <v xml:space="preserve"> </v>
          </cell>
          <cell r="P11" t="str">
            <v>TotalCustom1</v>
          </cell>
          <cell r="Q11" t="str">
            <v>TotalCustom2</v>
          </cell>
          <cell r="R11" t="str">
            <v>TotalCustom3</v>
          </cell>
          <cell r="T11" t="str">
            <v xml:space="preserve"> </v>
          </cell>
          <cell r="U11" t="str">
            <v>TotalCustom1</v>
          </cell>
          <cell r="V11" t="str">
            <v>TotalCustom2</v>
          </cell>
          <cell r="W11" t="str">
            <v>TotalCustom3</v>
          </cell>
          <cell r="Y11" t="str">
            <v xml:space="preserve"> </v>
          </cell>
          <cell r="Z11" t="str">
            <v>TotalCustom1</v>
          </cell>
          <cell r="AA11" t="str">
            <v>TotalCustom2</v>
          </cell>
          <cell r="AB11" t="str">
            <v>TotalCustom3</v>
          </cell>
          <cell r="AD11" t="str">
            <v xml:space="preserve"> </v>
          </cell>
          <cell r="AE11" t="str">
            <v>TotalCustom1</v>
          </cell>
          <cell r="AF11" t="str">
            <v>TotalCustom2</v>
          </cell>
          <cell r="AG11" t="str">
            <v>TotalCustom3</v>
          </cell>
          <cell r="AI11" t="str">
            <v xml:space="preserve"> </v>
          </cell>
          <cell r="AJ11" t="str">
            <v>TotalCustom1</v>
          </cell>
          <cell r="AK11" t="str">
            <v>TotalCustom2</v>
          </cell>
          <cell r="AL11" t="str">
            <v>TotalCustom3</v>
          </cell>
          <cell r="AN11" t="str">
            <v xml:space="preserve"> </v>
          </cell>
          <cell r="AO11" t="str">
            <v>TotalCustom1</v>
          </cell>
          <cell r="AP11" t="str">
            <v>TotalCustom2</v>
          </cell>
          <cell r="AQ11" t="str">
            <v>TotalCustom3</v>
          </cell>
          <cell r="AS11" t="str">
            <v xml:space="preserve"> </v>
          </cell>
          <cell r="AT11" t="str">
            <v>TotalCustom1</v>
          </cell>
          <cell r="AU11" t="str">
            <v>TotalCustom2</v>
          </cell>
          <cell r="AV11" t="str">
            <v>TotalCustom3</v>
          </cell>
          <cell r="AX11" t="str">
            <v xml:space="preserve"> </v>
          </cell>
          <cell r="AY11" t="str">
            <v>TotalCustom1</v>
          </cell>
          <cell r="AZ11" t="str">
            <v>TotalCustom2</v>
          </cell>
          <cell r="BA11" t="str">
            <v>TotalCustom3</v>
          </cell>
          <cell r="BC11" t="str">
            <v xml:space="preserve"> </v>
          </cell>
          <cell r="BD11" t="str">
            <v>TotalCustom1</v>
          </cell>
          <cell r="BE11" t="str">
            <v>TotalCustom2</v>
          </cell>
          <cell r="BF11" t="str">
            <v>TotalCustom3</v>
          </cell>
          <cell r="BH11" t="str">
            <v xml:space="preserve"> </v>
          </cell>
          <cell r="BI11" t="str">
            <v>TotalCustom1</v>
          </cell>
          <cell r="BJ11" t="str">
            <v>TotalCustom2</v>
          </cell>
          <cell r="BK11" t="str">
            <v>TotalCustom3</v>
          </cell>
          <cell r="BM11" t="str">
            <v xml:space="preserve"> </v>
          </cell>
          <cell r="BN11" t="str">
            <v>TotalCustom1</v>
          </cell>
          <cell r="BO11" t="str">
            <v>TotalCustom2</v>
          </cell>
          <cell r="BP11" t="str">
            <v>TotalCustom3</v>
          </cell>
          <cell r="BR11" t="str">
            <v xml:space="preserve"> </v>
          </cell>
          <cell r="BS11" t="str">
            <v>TotalCustom1</v>
          </cell>
          <cell r="BT11" t="str">
            <v>TotalCustom2</v>
          </cell>
          <cell r="BU11" t="str">
            <v>TotalCustom3</v>
          </cell>
          <cell r="BW11" t="str">
            <v xml:space="preserve"> </v>
          </cell>
          <cell r="BX11" t="str">
            <v>TotalCustom1</v>
          </cell>
          <cell r="BY11" t="str">
            <v>TotalCustom2</v>
          </cell>
          <cell r="BZ11" t="str">
            <v>TotalCustom3</v>
          </cell>
          <cell r="CB11" t="str">
            <v xml:space="preserve"> </v>
          </cell>
          <cell r="CC11" t="str">
            <v>TotalCustom1</v>
          </cell>
          <cell r="CD11" t="str">
            <v>TotalCustom2</v>
          </cell>
          <cell r="CE11" t="str">
            <v>TotalCustom3</v>
          </cell>
        </row>
        <row r="12">
          <cell r="E12" t="str">
            <v xml:space="preserve"> </v>
          </cell>
          <cell r="J12" t="str">
            <v xml:space="preserve"> </v>
          </cell>
          <cell r="O12" t="str">
            <v xml:space="preserve"> </v>
          </cell>
          <cell r="T12" t="str">
            <v xml:space="preserve"> </v>
          </cell>
          <cell r="Y12" t="str">
            <v xml:space="preserve"> </v>
          </cell>
          <cell r="AD12" t="str">
            <v xml:space="preserve"> </v>
          </cell>
          <cell r="AI12" t="str">
            <v xml:space="preserve"> </v>
          </cell>
          <cell r="AN12" t="str">
            <v xml:space="preserve"> </v>
          </cell>
          <cell r="AS12" t="str">
            <v xml:space="preserve"> </v>
          </cell>
          <cell r="AX12" t="str">
            <v xml:space="preserve"> </v>
          </cell>
          <cell r="BC12" t="str">
            <v xml:space="preserve"> </v>
          </cell>
          <cell r="BH12" t="str">
            <v xml:space="preserve"> </v>
          </cell>
          <cell r="BM12" t="str">
            <v xml:space="preserve"> </v>
          </cell>
          <cell r="BR12" t="str">
            <v xml:space="preserve"> </v>
          </cell>
          <cell r="BW12" t="str">
            <v xml:space="preserve"> </v>
          </cell>
          <cell r="CB12" t="str">
            <v xml:space="preserve"> </v>
          </cell>
        </row>
        <row r="13">
          <cell r="E13" t="str">
            <v xml:space="preserve"> </v>
          </cell>
          <cell r="J13" t="str">
            <v xml:space="preserve"> </v>
          </cell>
          <cell r="O13" t="str">
            <v xml:space="preserve"> </v>
          </cell>
          <cell r="T13" t="str">
            <v xml:space="preserve"> </v>
          </cell>
          <cell r="Y13" t="str">
            <v xml:space="preserve"> </v>
          </cell>
          <cell r="AD13" t="str">
            <v xml:space="preserve"> </v>
          </cell>
          <cell r="AI13" t="str">
            <v xml:space="preserve"> </v>
          </cell>
          <cell r="AN13" t="str">
            <v xml:space="preserve"> </v>
          </cell>
          <cell r="AS13" t="str">
            <v xml:space="preserve"> </v>
          </cell>
          <cell r="AX13" t="str">
            <v xml:space="preserve"> </v>
          </cell>
          <cell r="BC13" t="str">
            <v xml:space="preserve"> </v>
          </cell>
          <cell r="BH13" t="str">
            <v xml:space="preserve"> </v>
          </cell>
          <cell r="BM13" t="str">
            <v xml:space="preserve"> </v>
          </cell>
          <cell r="BR13" t="str">
            <v xml:space="preserve"> </v>
          </cell>
          <cell r="BW13" t="str">
            <v xml:space="preserve"> </v>
          </cell>
          <cell r="CB13" t="str">
            <v xml:space="preserve"> </v>
          </cell>
        </row>
        <row r="14">
          <cell r="E14" t="str">
            <v xml:space="preserve"> </v>
          </cell>
          <cell r="J14" t="str">
            <v xml:space="preserve"> </v>
          </cell>
          <cell r="O14" t="str">
            <v xml:space="preserve"> </v>
          </cell>
          <cell r="T14" t="str">
            <v xml:space="preserve"> </v>
          </cell>
          <cell r="Y14" t="str">
            <v xml:space="preserve"> </v>
          </cell>
          <cell r="AD14" t="str">
            <v xml:space="preserve"> </v>
          </cell>
          <cell r="AI14" t="str">
            <v xml:space="preserve"> </v>
          </cell>
          <cell r="AN14" t="str">
            <v xml:space="preserve"> </v>
          </cell>
          <cell r="AS14" t="str">
            <v xml:space="preserve"> </v>
          </cell>
          <cell r="AX14" t="str">
            <v xml:space="preserve"> </v>
          </cell>
          <cell r="BC14" t="str">
            <v xml:space="preserve"> </v>
          </cell>
          <cell r="BH14" t="str">
            <v xml:space="preserve"> </v>
          </cell>
          <cell r="BM14" t="str">
            <v xml:space="preserve"> </v>
          </cell>
          <cell r="BR14" t="str">
            <v xml:space="preserve"> </v>
          </cell>
          <cell r="BW14" t="str">
            <v xml:space="preserve"> </v>
          </cell>
          <cell r="CB14" t="str">
            <v xml:space="preserve"> </v>
          </cell>
        </row>
        <row r="15">
          <cell r="E15" t="str">
            <v xml:space="preserve"> </v>
          </cell>
          <cell r="J15" t="str">
            <v xml:space="preserve"> </v>
          </cell>
          <cell r="O15" t="str">
            <v xml:space="preserve"> </v>
          </cell>
          <cell r="T15" t="str">
            <v xml:space="preserve"> </v>
          </cell>
          <cell r="Y15" t="str">
            <v xml:space="preserve"> </v>
          </cell>
          <cell r="AD15" t="str">
            <v xml:space="preserve"> </v>
          </cell>
          <cell r="AI15" t="str">
            <v xml:space="preserve"> </v>
          </cell>
          <cell r="AN15" t="str">
            <v xml:space="preserve"> </v>
          </cell>
          <cell r="AS15" t="str">
            <v xml:space="preserve"> </v>
          </cell>
          <cell r="AX15" t="str">
            <v xml:space="preserve"> </v>
          </cell>
          <cell r="BC15" t="str">
            <v xml:space="preserve"> </v>
          </cell>
          <cell r="BH15" t="str">
            <v xml:space="preserve"> </v>
          </cell>
          <cell r="BM15" t="str">
            <v xml:space="preserve"> </v>
          </cell>
          <cell r="BR15" t="str">
            <v xml:space="preserve"> </v>
          </cell>
          <cell r="BW15" t="str">
            <v xml:space="preserve"> </v>
          </cell>
          <cell r="CB15" t="str">
            <v xml:space="preserve"> </v>
          </cell>
        </row>
        <row r="16">
          <cell r="E16" t="str">
            <v xml:space="preserve"> </v>
          </cell>
          <cell r="J16" t="str">
            <v xml:space="preserve"> </v>
          </cell>
          <cell r="O16" t="str">
            <v xml:space="preserve"> </v>
          </cell>
          <cell r="T16" t="str">
            <v xml:space="preserve"> </v>
          </cell>
          <cell r="Y16" t="str">
            <v xml:space="preserve"> </v>
          </cell>
          <cell r="AD16" t="str">
            <v xml:space="preserve"> </v>
          </cell>
          <cell r="AI16" t="str">
            <v xml:space="preserve"> </v>
          </cell>
          <cell r="AN16" t="str">
            <v xml:space="preserve"> </v>
          </cell>
          <cell r="AS16" t="str">
            <v xml:space="preserve"> </v>
          </cell>
          <cell r="AX16" t="str">
            <v xml:space="preserve"> </v>
          </cell>
          <cell r="BC16" t="str">
            <v xml:space="preserve"> </v>
          </cell>
          <cell r="BH16" t="str">
            <v xml:space="preserve"> </v>
          </cell>
          <cell r="BM16" t="str">
            <v xml:space="preserve"> </v>
          </cell>
          <cell r="BR16" t="str">
            <v xml:space="preserve"> </v>
          </cell>
          <cell r="BW16" t="str">
            <v xml:space="preserve"> </v>
          </cell>
          <cell r="CB16" t="str">
            <v xml:space="preserve"> </v>
          </cell>
        </row>
        <row r="17">
          <cell r="E17" t="str">
            <v xml:space="preserve"> </v>
          </cell>
          <cell r="J17" t="str">
            <v xml:space="preserve"> </v>
          </cell>
          <cell r="O17" t="str">
            <v xml:space="preserve"> </v>
          </cell>
          <cell r="T17" t="str">
            <v xml:space="preserve"> </v>
          </cell>
          <cell r="Y17" t="str">
            <v xml:space="preserve"> </v>
          </cell>
          <cell r="AD17" t="str">
            <v xml:space="preserve"> </v>
          </cell>
          <cell r="AI17" t="str">
            <v xml:space="preserve"> </v>
          </cell>
          <cell r="AN17" t="str">
            <v xml:space="preserve"> </v>
          </cell>
          <cell r="AS17" t="str">
            <v xml:space="preserve"> </v>
          </cell>
          <cell r="AX17" t="str">
            <v xml:space="preserve"> </v>
          </cell>
          <cell r="BC17" t="str">
            <v xml:space="preserve"> </v>
          </cell>
          <cell r="BH17" t="str">
            <v xml:space="preserve"> </v>
          </cell>
          <cell r="BM17" t="str">
            <v xml:space="preserve"> </v>
          </cell>
          <cell r="BR17" t="str">
            <v xml:space="preserve"> </v>
          </cell>
          <cell r="BW17" t="str">
            <v xml:space="preserve"> </v>
          </cell>
          <cell r="CB17" t="str">
            <v xml:space="preserve"> </v>
          </cell>
        </row>
        <row r="18">
          <cell r="E18" t="str">
            <v xml:space="preserve"> </v>
          </cell>
          <cell r="J18" t="str">
            <v xml:space="preserve"> </v>
          </cell>
          <cell r="O18" t="str">
            <v xml:space="preserve"> </v>
          </cell>
          <cell r="T18" t="str">
            <v xml:space="preserve"> </v>
          </cell>
          <cell r="Y18" t="str">
            <v xml:space="preserve"> </v>
          </cell>
          <cell r="AD18" t="str">
            <v xml:space="preserve"> </v>
          </cell>
          <cell r="AI18" t="str">
            <v xml:space="preserve"> </v>
          </cell>
          <cell r="AN18" t="str">
            <v xml:space="preserve"> </v>
          </cell>
          <cell r="AS18" t="str">
            <v xml:space="preserve"> </v>
          </cell>
          <cell r="AX18" t="str">
            <v xml:space="preserve"> </v>
          </cell>
          <cell r="BC18" t="str">
            <v xml:space="preserve"> </v>
          </cell>
          <cell r="BH18" t="str">
            <v xml:space="preserve"> </v>
          </cell>
          <cell r="BM18" t="str">
            <v xml:space="preserve"> </v>
          </cell>
          <cell r="BR18" t="str">
            <v xml:space="preserve"> </v>
          </cell>
          <cell r="BW18" t="str">
            <v xml:space="preserve"> </v>
          </cell>
          <cell r="CB18" t="str">
            <v xml:space="preserve"> </v>
          </cell>
        </row>
        <row r="19">
          <cell r="E19" t="str">
            <v xml:space="preserve"> </v>
          </cell>
          <cell r="J19" t="str">
            <v xml:space="preserve"> </v>
          </cell>
          <cell r="O19" t="str">
            <v xml:space="preserve"> </v>
          </cell>
          <cell r="T19" t="str">
            <v xml:space="preserve"> </v>
          </cell>
          <cell r="Y19" t="str">
            <v xml:space="preserve"> </v>
          </cell>
          <cell r="AD19" t="str">
            <v xml:space="preserve"> </v>
          </cell>
          <cell r="AI19" t="str">
            <v xml:space="preserve"> </v>
          </cell>
          <cell r="AN19" t="str">
            <v xml:space="preserve"> </v>
          </cell>
          <cell r="AS19" t="str">
            <v xml:space="preserve"> </v>
          </cell>
          <cell r="AX19" t="str">
            <v xml:space="preserve"> </v>
          </cell>
          <cell r="BC19" t="str">
            <v xml:space="preserve"> </v>
          </cell>
          <cell r="BH19" t="str">
            <v xml:space="preserve"> </v>
          </cell>
          <cell r="BM19" t="str">
            <v xml:space="preserve"> </v>
          </cell>
          <cell r="BR19" t="str">
            <v xml:space="preserve"> </v>
          </cell>
          <cell r="BW19" t="str">
            <v xml:space="preserve"> </v>
          </cell>
          <cell r="CB19" t="str">
            <v xml:space="preserve"> </v>
          </cell>
        </row>
        <row r="20">
          <cell r="E20" t="str">
            <v xml:space="preserve"> </v>
          </cell>
          <cell r="J20" t="str">
            <v xml:space="preserve"> </v>
          </cell>
          <cell r="O20" t="str">
            <v xml:space="preserve"> </v>
          </cell>
          <cell r="T20" t="str">
            <v xml:space="preserve"> </v>
          </cell>
          <cell r="Y20" t="str">
            <v xml:space="preserve"> </v>
          </cell>
          <cell r="AD20" t="str">
            <v xml:space="preserve"> </v>
          </cell>
          <cell r="AI20" t="str">
            <v xml:space="preserve"> </v>
          </cell>
          <cell r="AN20" t="str">
            <v xml:space="preserve"> </v>
          </cell>
          <cell r="AS20" t="str">
            <v xml:space="preserve"> </v>
          </cell>
          <cell r="AX20" t="str">
            <v xml:space="preserve"> </v>
          </cell>
          <cell r="BC20" t="str">
            <v xml:space="preserve"> </v>
          </cell>
          <cell r="BH20" t="str">
            <v xml:space="preserve"> </v>
          </cell>
          <cell r="BM20" t="str">
            <v xml:space="preserve"> </v>
          </cell>
          <cell r="BR20" t="str">
            <v xml:space="preserve"> </v>
          </cell>
          <cell r="BW20" t="str">
            <v xml:space="preserve"> </v>
          </cell>
          <cell r="CB20" t="str">
            <v xml:space="preserve"> </v>
          </cell>
        </row>
        <row r="21">
          <cell r="E21" t="str">
            <v xml:space="preserve"> </v>
          </cell>
          <cell r="J21" t="str">
            <v xml:space="preserve"> </v>
          </cell>
          <cell r="O21" t="str">
            <v xml:space="preserve"> </v>
          </cell>
          <cell r="T21" t="str">
            <v xml:space="preserve"> </v>
          </cell>
          <cell r="Y21" t="str">
            <v xml:space="preserve"> </v>
          </cell>
          <cell r="AD21" t="str">
            <v xml:space="preserve"> </v>
          </cell>
          <cell r="AI21" t="str">
            <v xml:space="preserve"> </v>
          </cell>
          <cell r="AN21" t="str">
            <v xml:space="preserve"> </v>
          </cell>
          <cell r="AS21" t="str">
            <v xml:space="preserve"> </v>
          </cell>
          <cell r="AX21" t="str">
            <v xml:space="preserve"> </v>
          </cell>
          <cell r="BC21" t="str">
            <v xml:space="preserve"> </v>
          </cell>
          <cell r="BH21" t="str">
            <v xml:space="preserve"> </v>
          </cell>
          <cell r="BM21" t="str">
            <v xml:space="preserve"> </v>
          </cell>
          <cell r="BR21" t="str">
            <v xml:space="preserve"> </v>
          </cell>
          <cell r="BW21" t="str">
            <v xml:space="preserve"> </v>
          </cell>
          <cell r="CB21" t="str">
            <v xml:space="preserve"> </v>
          </cell>
        </row>
        <row r="22">
          <cell r="E22" t="str">
            <v xml:space="preserve"> </v>
          </cell>
          <cell r="J22" t="str">
            <v xml:space="preserve"> </v>
          </cell>
          <cell r="O22" t="str">
            <v xml:space="preserve"> </v>
          </cell>
          <cell r="T22" t="str">
            <v xml:space="preserve"> </v>
          </cell>
          <cell r="Y22" t="str">
            <v xml:space="preserve"> </v>
          </cell>
          <cell r="AD22" t="str">
            <v xml:space="preserve"> </v>
          </cell>
          <cell r="AI22" t="str">
            <v xml:space="preserve"> </v>
          </cell>
          <cell r="AN22" t="str">
            <v xml:space="preserve"> </v>
          </cell>
          <cell r="AS22" t="str">
            <v xml:space="preserve"> </v>
          </cell>
          <cell r="AX22" t="str">
            <v xml:space="preserve"> </v>
          </cell>
          <cell r="BC22" t="str">
            <v xml:space="preserve"> </v>
          </cell>
          <cell r="BH22" t="str">
            <v xml:space="preserve"> </v>
          </cell>
          <cell r="BM22" t="str">
            <v xml:space="preserve"> </v>
          </cell>
          <cell r="BR22" t="str">
            <v xml:space="preserve"> </v>
          </cell>
          <cell r="BW22" t="str">
            <v xml:space="preserve"> </v>
          </cell>
          <cell r="CB22" t="str">
            <v xml:space="preserve"> </v>
          </cell>
        </row>
        <row r="23">
          <cell r="E23" t="str">
            <v xml:space="preserve"> </v>
          </cell>
          <cell r="J23" t="str">
            <v xml:space="preserve"> </v>
          </cell>
          <cell r="O23" t="str">
            <v xml:space="preserve"> </v>
          </cell>
          <cell r="T23" t="str">
            <v xml:space="preserve"> </v>
          </cell>
          <cell r="Y23" t="str">
            <v xml:space="preserve"> </v>
          </cell>
          <cell r="AD23" t="str">
            <v xml:space="preserve"> </v>
          </cell>
          <cell r="AI23" t="str">
            <v xml:space="preserve"> </v>
          </cell>
          <cell r="AN23" t="str">
            <v xml:space="preserve"> </v>
          </cell>
          <cell r="AS23" t="str">
            <v xml:space="preserve"> </v>
          </cell>
          <cell r="AX23" t="str">
            <v xml:space="preserve"> </v>
          </cell>
          <cell r="BC23" t="str">
            <v xml:space="preserve"> </v>
          </cell>
          <cell r="BH23" t="str">
            <v xml:space="preserve"> </v>
          </cell>
          <cell r="BM23" t="str">
            <v xml:space="preserve"> </v>
          </cell>
          <cell r="BR23" t="str">
            <v xml:space="preserve"> </v>
          </cell>
          <cell r="BW23" t="str">
            <v xml:space="preserve"> </v>
          </cell>
          <cell r="CB23" t="str">
            <v xml:space="preserve"> </v>
          </cell>
        </row>
        <row r="24">
          <cell r="E24" t="str">
            <v xml:space="preserve"> </v>
          </cell>
          <cell r="J24" t="str">
            <v xml:space="preserve"> </v>
          </cell>
          <cell r="O24" t="str">
            <v xml:space="preserve"> </v>
          </cell>
          <cell r="T24" t="str">
            <v xml:space="preserve"> </v>
          </cell>
          <cell r="Y24" t="str">
            <v xml:space="preserve"> </v>
          </cell>
          <cell r="AD24" t="str">
            <v xml:space="preserve"> </v>
          </cell>
          <cell r="AI24" t="str">
            <v xml:space="preserve"> </v>
          </cell>
          <cell r="AN24" t="str">
            <v xml:space="preserve"> </v>
          </cell>
          <cell r="AS24" t="str">
            <v xml:space="preserve"> </v>
          </cell>
          <cell r="AX24" t="str">
            <v xml:space="preserve"> </v>
          </cell>
          <cell r="BC24" t="str">
            <v xml:space="preserve"> </v>
          </cell>
          <cell r="BH24" t="str">
            <v xml:space="preserve"> </v>
          </cell>
          <cell r="BM24" t="str">
            <v xml:space="preserve"> </v>
          </cell>
          <cell r="BR24" t="str">
            <v xml:space="preserve"> </v>
          </cell>
          <cell r="BW24" t="str">
            <v xml:space="preserve"> </v>
          </cell>
          <cell r="CB24" t="str">
            <v xml:space="preserve"> </v>
          </cell>
        </row>
        <row r="25">
          <cell r="E25" t="str">
            <v xml:space="preserve"> </v>
          </cell>
          <cell r="J25" t="str">
            <v xml:space="preserve"> </v>
          </cell>
          <cell r="O25" t="str">
            <v xml:space="preserve"> </v>
          </cell>
          <cell r="T25" t="str">
            <v xml:space="preserve"> </v>
          </cell>
          <cell r="Y25" t="str">
            <v xml:space="preserve"> </v>
          </cell>
          <cell r="AD25" t="str">
            <v xml:space="preserve"> </v>
          </cell>
          <cell r="AI25" t="str">
            <v xml:space="preserve"> </v>
          </cell>
          <cell r="AN25" t="str">
            <v xml:space="preserve"> </v>
          </cell>
          <cell r="AS25" t="str">
            <v xml:space="preserve"> </v>
          </cell>
          <cell r="AX25" t="str">
            <v xml:space="preserve"> </v>
          </cell>
          <cell r="BC25" t="str">
            <v xml:space="preserve"> </v>
          </cell>
          <cell r="BH25" t="str">
            <v xml:space="preserve"> </v>
          </cell>
          <cell r="BM25" t="str">
            <v xml:space="preserve"> </v>
          </cell>
          <cell r="BR25" t="str">
            <v xml:space="preserve"> </v>
          </cell>
          <cell r="BW25" t="str">
            <v xml:space="preserve"> </v>
          </cell>
          <cell r="CB25" t="str">
            <v xml:space="preserve"> </v>
          </cell>
        </row>
        <row r="26">
          <cell r="E26" t="str">
            <v xml:space="preserve"> </v>
          </cell>
          <cell r="J26" t="str">
            <v xml:space="preserve"> </v>
          </cell>
          <cell r="O26" t="str">
            <v xml:space="preserve"> </v>
          </cell>
          <cell r="T26" t="str">
            <v xml:space="preserve"> </v>
          </cell>
          <cell r="Y26" t="str">
            <v xml:space="preserve"> </v>
          </cell>
          <cell r="AD26" t="str">
            <v xml:space="preserve"> </v>
          </cell>
          <cell r="AI26" t="str">
            <v xml:space="preserve"> </v>
          </cell>
          <cell r="AN26" t="str">
            <v xml:space="preserve"> </v>
          </cell>
          <cell r="AS26" t="str">
            <v xml:space="preserve"> </v>
          </cell>
          <cell r="AX26" t="str">
            <v xml:space="preserve"> </v>
          </cell>
          <cell r="BC26" t="str">
            <v xml:space="preserve"> </v>
          </cell>
          <cell r="BH26" t="str">
            <v xml:space="preserve"> </v>
          </cell>
          <cell r="BM26" t="str">
            <v xml:space="preserve"> </v>
          </cell>
          <cell r="BR26" t="str">
            <v xml:space="preserve"> </v>
          </cell>
          <cell r="BW26" t="str">
            <v xml:space="preserve"> </v>
          </cell>
          <cell r="CB26" t="str">
            <v xml:space="preserve"> </v>
          </cell>
        </row>
        <row r="27">
          <cell r="E27" t="str">
            <v xml:space="preserve"> </v>
          </cell>
          <cell r="J27" t="str">
            <v xml:space="preserve"> </v>
          </cell>
          <cell r="O27" t="str">
            <v xml:space="preserve"> </v>
          </cell>
          <cell r="T27" t="str">
            <v xml:space="preserve"> </v>
          </cell>
          <cell r="Y27" t="str">
            <v xml:space="preserve"> </v>
          </cell>
          <cell r="AD27" t="str">
            <v xml:space="preserve"> </v>
          </cell>
          <cell r="AI27" t="str">
            <v xml:space="preserve"> </v>
          </cell>
          <cell r="AN27" t="str">
            <v xml:space="preserve"> </v>
          </cell>
          <cell r="AS27" t="str">
            <v xml:space="preserve"> </v>
          </cell>
          <cell r="AX27" t="str">
            <v xml:space="preserve"> </v>
          </cell>
          <cell r="BC27" t="str">
            <v xml:space="preserve"> </v>
          </cell>
          <cell r="BH27" t="str">
            <v xml:space="preserve"> </v>
          </cell>
          <cell r="BM27" t="str">
            <v xml:space="preserve"> </v>
          </cell>
          <cell r="BR27" t="str">
            <v xml:space="preserve"> </v>
          </cell>
          <cell r="BW27" t="str">
            <v xml:space="preserve"> </v>
          </cell>
          <cell r="CB27" t="str">
            <v xml:space="preserve"> </v>
          </cell>
        </row>
        <row r="28">
          <cell r="E28" t="str">
            <v xml:space="preserve"> </v>
          </cell>
          <cell r="J28" t="str">
            <v xml:space="preserve"> </v>
          </cell>
          <cell r="O28" t="str">
            <v xml:space="preserve"> </v>
          </cell>
          <cell r="T28" t="str">
            <v xml:space="preserve"> </v>
          </cell>
          <cell r="Y28" t="str">
            <v xml:space="preserve"> </v>
          </cell>
          <cell r="AD28" t="str">
            <v xml:space="preserve"> </v>
          </cell>
          <cell r="AI28" t="str">
            <v xml:space="preserve"> </v>
          </cell>
          <cell r="AN28" t="str">
            <v xml:space="preserve"> </v>
          </cell>
          <cell r="AS28" t="str">
            <v xml:space="preserve"> </v>
          </cell>
          <cell r="AX28" t="str">
            <v xml:space="preserve"> </v>
          </cell>
          <cell r="BC28" t="str">
            <v xml:space="preserve"> </v>
          </cell>
          <cell r="BH28" t="str">
            <v xml:space="preserve"> </v>
          </cell>
          <cell r="BM28" t="str">
            <v xml:space="preserve"> </v>
          </cell>
          <cell r="BR28" t="str">
            <v xml:space="preserve"> </v>
          </cell>
          <cell r="BW28" t="str">
            <v xml:space="preserve"> </v>
          </cell>
          <cell r="CB28" t="str">
            <v xml:space="preserve"> </v>
          </cell>
        </row>
        <row r="29">
          <cell r="E29" t="str">
            <v xml:space="preserve"> </v>
          </cell>
          <cell r="J29" t="str">
            <v xml:space="preserve"> </v>
          </cell>
          <cell r="O29" t="str">
            <v xml:space="preserve"> </v>
          </cell>
          <cell r="T29" t="str">
            <v xml:space="preserve"> </v>
          </cell>
          <cell r="Y29" t="str">
            <v xml:space="preserve"> </v>
          </cell>
          <cell r="AD29" t="str">
            <v xml:space="preserve"> </v>
          </cell>
          <cell r="AI29" t="str">
            <v xml:space="preserve"> </v>
          </cell>
          <cell r="AN29" t="str">
            <v xml:space="preserve"> </v>
          </cell>
          <cell r="AS29" t="str">
            <v xml:space="preserve"> </v>
          </cell>
          <cell r="AX29" t="str">
            <v xml:space="preserve"> </v>
          </cell>
          <cell r="BC29" t="str">
            <v xml:space="preserve"> </v>
          </cell>
          <cell r="BH29" t="str">
            <v xml:space="preserve"> </v>
          </cell>
          <cell r="BM29" t="str">
            <v xml:space="preserve"> </v>
          </cell>
          <cell r="BR29" t="str">
            <v xml:space="preserve"> </v>
          </cell>
          <cell r="BW29" t="str">
            <v xml:space="preserve"> </v>
          </cell>
          <cell r="CB29" t="str">
            <v xml:space="preserve"> </v>
          </cell>
        </row>
        <row r="30">
          <cell r="E30" t="str">
            <v xml:space="preserve"> </v>
          </cell>
          <cell r="J30" t="str">
            <v xml:space="preserve"> </v>
          </cell>
          <cell r="O30" t="str">
            <v xml:space="preserve"> </v>
          </cell>
          <cell r="T30" t="str">
            <v xml:space="preserve"> </v>
          </cell>
          <cell r="Y30" t="str">
            <v xml:space="preserve"> </v>
          </cell>
          <cell r="AD30" t="str">
            <v xml:space="preserve"> </v>
          </cell>
          <cell r="AI30" t="str">
            <v xml:space="preserve"> </v>
          </cell>
          <cell r="AN30" t="str">
            <v xml:space="preserve"> </v>
          </cell>
          <cell r="AS30" t="str">
            <v xml:space="preserve"> </v>
          </cell>
          <cell r="AX30" t="str">
            <v xml:space="preserve"> </v>
          </cell>
          <cell r="BC30" t="str">
            <v xml:space="preserve"> </v>
          </cell>
          <cell r="BH30" t="str">
            <v xml:space="preserve"> </v>
          </cell>
          <cell r="BM30" t="str">
            <v xml:space="preserve"> </v>
          </cell>
          <cell r="BR30" t="str">
            <v xml:space="preserve"> </v>
          </cell>
          <cell r="BW30" t="str">
            <v xml:space="preserve"> </v>
          </cell>
          <cell r="CB30" t="str">
            <v xml:space="preserve"> </v>
          </cell>
        </row>
        <row r="31">
          <cell r="E31" t="str">
            <v xml:space="preserve"> </v>
          </cell>
          <cell r="J31" t="str">
            <v xml:space="preserve"> </v>
          </cell>
          <cell r="O31" t="str">
            <v xml:space="preserve"> </v>
          </cell>
          <cell r="T31" t="str">
            <v xml:space="preserve"> </v>
          </cell>
          <cell r="Y31" t="str">
            <v xml:space="preserve"> </v>
          </cell>
          <cell r="AD31" t="str">
            <v xml:space="preserve"> </v>
          </cell>
          <cell r="AI31" t="str">
            <v xml:space="preserve"> </v>
          </cell>
          <cell r="AN31" t="str">
            <v xml:space="preserve"> </v>
          </cell>
          <cell r="AS31" t="str">
            <v xml:space="preserve"> </v>
          </cell>
          <cell r="AX31" t="str">
            <v xml:space="preserve"> </v>
          </cell>
          <cell r="BC31" t="str">
            <v xml:space="preserve"> </v>
          </cell>
          <cell r="BH31" t="str">
            <v xml:space="preserve"> </v>
          </cell>
          <cell r="BM31" t="str">
            <v xml:space="preserve"> </v>
          </cell>
          <cell r="BR31" t="str">
            <v xml:space="preserve"> </v>
          </cell>
          <cell r="BW31" t="str">
            <v xml:space="preserve"> </v>
          </cell>
          <cell r="CB31" t="str">
            <v xml:space="preserve"> </v>
          </cell>
        </row>
        <row r="32">
          <cell r="E32" t="str">
            <v xml:space="preserve"> </v>
          </cell>
          <cell r="J32" t="str">
            <v xml:space="preserve"> </v>
          </cell>
          <cell r="O32" t="str">
            <v xml:space="preserve"> </v>
          </cell>
          <cell r="T32" t="str">
            <v xml:space="preserve"> </v>
          </cell>
          <cell r="Y32" t="str">
            <v xml:space="preserve"> </v>
          </cell>
          <cell r="AD32" t="str">
            <v xml:space="preserve"> </v>
          </cell>
          <cell r="AI32" t="str">
            <v xml:space="preserve"> </v>
          </cell>
          <cell r="AN32" t="str">
            <v xml:space="preserve"> </v>
          </cell>
          <cell r="AS32" t="str">
            <v xml:space="preserve"> </v>
          </cell>
          <cell r="AX32" t="str">
            <v xml:space="preserve"> </v>
          </cell>
          <cell r="BC32" t="str">
            <v xml:space="preserve"> </v>
          </cell>
          <cell r="BH32" t="str">
            <v xml:space="preserve"> </v>
          </cell>
          <cell r="BM32" t="str">
            <v xml:space="preserve"> </v>
          </cell>
          <cell r="BR32" t="str">
            <v xml:space="preserve"> </v>
          </cell>
          <cell r="BW32" t="str">
            <v xml:space="preserve"> </v>
          </cell>
          <cell r="CB32" t="str">
            <v xml:space="preserve"> </v>
          </cell>
        </row>
        <row r="33">
          <cell r="E33" t="str">
            <v xml:space="preserve"> </v>
          </cell>
          <cell r="J33" t="str">
            <v xml:space="preserve"> </v>
          </cell>
          <cell r="O33" t="str">
            <v xml:space="preserve"> </v>
          </cell>
          <cell r="T33" t="str">
            <v xml:space="preserve"> </v>
          </cell>
          <cell r="Y33" t="str">
            <v xml:space="preserve"> </v>
          </cell>
          <cell r="AD33" t="str">
            <v xml:space="preserve"> </v>
          </cell>
          <cell r="AI33" t="str">
            <v xml:space="preserve"> </v>
          </cell>
          <cell r="AN33" t="str">
            <v xml:space="preserve"> </v>
          </cell>
          <cell r="AS33" t="str">
            <v xml:space="preserve"> </v>
          </cell>
          <cell r="AX33" t="str">
            <v xml:space="preserve"> </v>
          </cell>
          <cell r="BC33" t="str">
            <v xml:space="preserve"> </v>
          </cell>
          <cell r="BH33" t="str">
            <v xml:space="preserve"> </v>
          </cell>
          <cell r="BM33" t="str">
            <v xml:space="preserve"> </v>
          </cell>
          <cell r="BR33" t="str">
            <v xml:space="preserve"> </v>
          </cell>
          <cell r="BW33" t="str">
            <v xml:space="preserve"> </v>
          </cell>
          <cell r="CB33" t="str">
            <v xml:space="preserve"> </v>
          </cell>
        </row>
        <row r="34">
          <cell r="E34" t="str">
            <v xml:space="preserve"> </v>
          </cell>
          <cell r="J34" t="str">
            <v xml:space="preserve"> </v>
          </cell>
          <cell r="O34" t="str">
            <v xml:space="preserve"> </v>
          </cell>
          <cell r="T34" t="str">
            <v xml:space="preserve"> </v>
          </cell>
          <cell r="Y34" t="str">
            <v xml:space="preserve"> </v>
          </cell>
          <cell r="AD34" t="str">
            <v xml:space="preserve"> </v>
          </cell>
          <cell r="AI34" t="str">
            <v xml:space="preserve"> </v>
          </cell>
          <cell r="AN34" t="str">
            <v xml:space="preserve"> </v>
          </cell>
          <cell r="AS34" t="str">
            <v xml:space="preserve"> </v>
          </cell>
          <cell r="AX34" t="str">
            <v xml:space="preserve"> </v>
          </cell>
          <cell r="BC34" t="str">
            <v xml:space="preserve"> </v>
          </cell>
          <cell r="BH34" t="str">
            <v xml:space="preserve"> </v>
          </cell>
          <cell r="BM34" t="str">
            <v xml:space="preserve"> </v>
          </cell>
          <cell r="BR34" t="str">
            <v xml:space="preserve"> </v>
          </cell>
          <cell r="BW34" t="str">
            <v xml:space="preserve"> </v>
          </cell>
          <cell r="CB34" t="str">
            <v xml:space="preserve"> </v>
          </cell>
        </row>
        <row r="35">
          <cell r="E35" t="str">
            <v xml:space="preserve"> </v>
          </cell>
          <cell r="J35" t="str">
            <v xml:space="preserve"> </v>
          </cell>
          <cell r="O35" t="str">
            <v xml:space="preserve"> </v>
          </cell>
          <cell r="T35" t="str">
            <v xml:space="preserve"> </v>
          </cell>
          <cell r="Y35" t="str">
            <v xml:space="preserve"> </v>
          </cell>
          <cell r="AD35" t="str">
            <v xml:space="preserve"> </v>
          </cell>
          <cell r="AI35" t="str">
            <v xml:space="preserve"> </v>
          </cell>
          <cell r="AN35" t="str">
            <v xml:space="preserve"> </v>
          </cell>
          <cell r="AS35" t="str">
            <v xml:space="preserve"> </v>
          </cell>
          <cell r="AX35" t="str">
            <v xml:space="preserve"> </v>
          </cell>
          <cell r="BC35" t="str">
            <v xml:space="preserve"> </v>
          </cell>
          <cell r="BH35" t="str">
            <v xml:space="preserve"> </v>
          </cell>
          <cell r="BM35" t="str">
            <v xml:space="preserve"> </v>
          </cell>
          <cell r="BR35" t="str">
            <v xml:space="preserve"> </v>
          </cell>
          <cell r="BW35" t="str">
            <v xml:space="preserve"> </v>
          </cell>
          <cell r="CB35" t="str">
            <v xml:space="preserve"> </v>
          </cell>
        </row>
        <row r="36">
          <cell r="E36" t="str">
            <v xml:space="preserve"> </v>
          </cell>
          <cell r="J36" t="str">
            <v xml:space="preserve"> </v>
          </cell>
          <cell r="O36" t="str">
            <v xml:space="preserve"> </v>
          </cell>
          <cell r="T36" t="str">
            <v xml:space="preserve"> </v>
          </cell>
          <cell r="Y36" t="str">
            <v xml:space="preserve"> </v>
          </cell>
          <cell r="AD36" t="str">
            <v xml:space="preserve"> </v>
          </cell>
          <cell r="AI36" t="str">
            <v xml:space="preserve"> </v>
          </cell>
          <cell r="AN36" t="str">
            <v xml:space="preserve"> </v>
          </cell>
          <cell r="AS36" t="str">
            <v xml:space="preserve"> </v>
          </cell>
          <cell r="AX36" t="str">
            <v xml:space="preserve"> </v>
          </cell>
          <cell r="BC36" t="str">
            <v xml:space="preserve"> </v>
          </cell>
          <cell r="BH36" t="str">
            <v xml:space="preserve"> </v>
          </cell>
          <cell r="BM36" t="str">
            <v xml:space="preserve"> </v>
          </cell>
          <cell r="BR36" t="str">
            <v xml:space="preserve"> </v>
          </cell>
          <cell r="BW36" t="str">
            <v xml:space="preserve"> </v>
          </cell>
          <cell r="CB36" t="str">
            <v xml:space="preserve"> </v>
          </cell>
        </row>
        <row r="37">
          <cell r="E37" t="str">
            <v xml:space="preserve"> </v>
          </cell>
          <cell r="J37" t="str">
            <v xml:space="preserve"> </v>
          </cell>
          <cell r="O37" t="str">
            <v xml:space="preserve"> </v>
          </cell>
          <cell r="T37" t="str">
            <v xml:space="preserve"> </v>
          </cell>
          <cell r="Y37" t="str">
            <v xml:space="preserve"> </v>
          </cell>
          <cell r="AD37" t="str">
            <v xml:space="preserve"> </v>
          </cell>
          <cell r="AI37" t="str">
            <v xml:space="preserve"> </v>
          </cell>
          <cell r="AN37" t="str">
            <v xml:space="preserve"> </v>
          </cell>
          <cell r="AS37" t="str">
            <v xml:space="preserve"> </v>
          </cell>
          <cell r="AX37" t="str">
            <v xml:space="preserve"> </v>
          </cell>
          <cell r="BC37" t="str">
            <v xml:space="preserve"> </v>
          </cell>
          <cell r="BH37" t="str">
            <v xml:space="preserve"> </v>
          </cell>
          <cell r="BM37" t="str">
            <v xml:space="preserve"> </v>
          </cell>
          <cell r="BR37" t="str">
            <v xml:space="preserve"> </v>
          </cell>
          <cell r="BW37" t="str">
            <v xml:space="preserve"> </v>
          </cell>
          <cell r="CB37" t="str">
            <v xml:space="preserve"> </v>
          </cell>
        </row>
        <row r="38">
          <cell r="E38" t="str">
            <v xml:space="preserve"> </v>
          </cell>
          <cell r="J38" t="str">
            <v xml:space="preserve"> </v>
          </cell>
          <cell r="O38" t="str">
            <v xml:space="preserve"> </v>
          </cell>
          <cell r="T38" t="str">
            <v xml:space="preserve"> </v>
          </cell>
          <cell r="Y38" t="str">
            <v xml:space="preserve"> </v>
          </cell>
          <cell r="AD38" t="str">
            <v xml:space="preserve"> </v>
          </cell>
          <cell r="AI38" t="str">
            <v xml:space="preserve"> </v>
          </cell>
          <cell r="AN38" t="str">
            <v xml:space="preserve"> </v>
          </cell>
          <cell r="AS38" t="str">
            <v xml:space="preserve"> </v>
          </cell>
          <cell r="AX38" t="str">
            <v xml:space="preserve"> </v>
          </cell>
          <cell r="BC38" t="str">
            <v xml:space="preserve"> </v>
          </cell>
          <cell r="BH38" t="str">
            <v xml:space="preserve"> </v>
          </cell>
          <cell r="BM38" t="str">
            <v xml:space="preserve"> </v>
          </cell>
          <cell r="BR38" t="str">
            <v xml:space="preserve"> </v>
          </cell>
          <cell r="BW38" t="str">
            <v xml:space="preserve"> </v>
          </cell>
          <cell r="CB38" t="str">
            <v xml:space="preserve"> </v>
          </cell>
        </row>
        <row r="39">
          <cell r="E39" t="str">
            <v xml:space="preserve"> </v>
          </cell>
          <cell r="J39" t="str">
            <v xml:space="preserve"> </v>
          </cell>
          <cell r="O39" t="str">
            <v xml:space="preserve"> </v>
          </cell>
          <cell r="T39" t="str">
            <v xml:space="preserve"> </v>
          </cell>
          <cell r="Y39" t="str">
            <v xml:space="preserve"> </v>
          </cell>
          <cell r="AD39" t="str">
            <v xml:space="preserve"> </v>
          </cell>
          <cell r="AI39" t="str">
            <v xml:space="preserve"> </v>
          </cell>
          <cell r="AN39" t="str">
            <v xml:space="preserve"> </v>
          </cell>
          <cell r="AS39" t="str">
            <v xml:space="preserve"> </v>
          </cell>
          <cell r="AX39" t="str">
            <v xml:space="preserve"> </v>
          </cell>
          <cell r="BC39" t="str">
            <v xml:space="preserve"> </v>
          </cell>
          <cell r="BH39" t="str">
            <v xml:space="preserve"> </v>
          </cell>
          <cell r="BM39" t="str">
            <v xml:space="preserve"> </v>
          </cell>
          <cell r="BR39" t="str">
            <v xml:space="preserve"> </v>
          </cell>
          <cell r="BW39" t="str">
            <v xml:space="preserve"> </v>
          </cell>
          <cell r="CB39" t="str">
            <v xml:space="preserve"> </v>
          </cell>
        </row>
        <row r="40">
          <cell r="E40" t="str">
            <v xml:space="preserve"> </v>
          </cell>
          <cell r="J40" t="str">
            <v xml:space="preserve"> </v>
          </cell>
          <cell r="O40" t="str">
            <v xml:space="preserve"> </v>
          </cell>
          <cell r="T40" t="str">
            <v xml:space="preserve"> </v>
          </cell>
          <cell r="Y40" t="str">
            <v xml:space="preserve"> </v>
          </cell>
          <cell r="AD40" t="str">
            <v xml:space="preserve"> </v>
          </cell>
          <cell r="AI40" t="str">
            <v xml:space="preserve"> </v>
          </cell>
          <cell r="AN40" t="str">
            <v xml:space="preserve"> </v>
          </cell>
          <cell r="AS40" t="str">
            <v xml:space="preserve"> </v>
          </cell>
          <cell r="AX40" t="str">
            <v xml:space="preserve"> </v>
          </cell>
          <cell r="BC40" t="str">
            <v xml:space="preserve"> </v>
          </cell>
          <cell r="BH40" t="str">
            <v xml:space="preserve"> </v>
          </cell>
          <cell r="BM40" t="str">
            <v xml:space="preserve"> </v>
          </cell>
          <cell r="BR40" t="str">
            <v xml:space="preserve"> </v>
          </cell>
          <cell r="BW40" t="str">
            <v xml:space="preserve"> </v>
          </cell>
          <cell r="CB40" t="str">
            <v xml:space="preserve"> </v>
          </cell>
        </row>
        <row r="41">
          <cell r="E41" t="str">
            <v xml:space="preserve"> </v>
          </cell>
          <cell r="J41" t="str">
            <v xml:space="preserve"> </v>
          </cell>
          <cell r="O41" t="str">
            <v xml:space="preserve"> </v>
          </cell>
          <cell r="T41" t="str">
            <v xml:space="preserve"> </v>
          </cell>
          <cell r="Y41" t="str">
            <v xml:space="preserve"> </v>
          </cell>
          <cell r="AD41" t="str">
            <v xml:space="preserve"> </v>
          </cell>
          <cell r="AI41" t="str">
            <v xml:space="preserve"> </v>
          </cell>
          <cell r="AN41" t="str">
            <v xml:space="preserve"> </v>
          </cell>
          <cell r="AS41" t="str">
            <v xml:space="preserve"> </v>
          </cell>
          <cell r="AX41" t="str">
            <v xml:space="preserve"> </v>
          </cell>
          <cell r="BC41" t="str">
            <v xml:space="preserve"> </v>
          </cell>
          <cell r="BH41" t="str">
            <v xml:space="preserve"> </v>
          </cell>
          <cell r="BM41" t="str">
            <v xml:space="preserve"> </v>
          </cell>
          <cell r="BR41" t="str">
            <v xml:space="preserve"> </v>
          </cell>
          <cell r="BW41" t="str">
            <v xml:space="preserve"> </v>
          </cell>
          <cell r="CB41" t="str">
            <v xml:space="preserve"> </v>
          </cell>
        </row>
        <row r="42">
          <cell r="E42" t="str">
            <v xml:space="preserve"> </v>
          </cell>
          <cell r="J42" t="str">
            <v xml:space="preserve"> </v>
          </cell>
          <cell r="O42" t="str">
            <v xml:space="preserve"> </v>
          </cell>
          <cell r="T42" t="str">
            <v xml:space="preserve"> </v>
          </cell>
          <cell r="Y42" t="str">
            <v xml:space="preserve"> </v>
          </cell>
          <cell r="AD42" t="str">
            <v xml:space="preserve"> </v>
          </cell>
          <cell r="AI42" t="str">
            <v xml:space="preserve"> </v>
          </cell>
          <cell r="AN42" t="str">
            <v xml:space="preserve"> </v>
          </cell>
          <cell r="AS42" t="str">
            <v xml:space="preserve"> </v>
          </cell>
          <cell r="AX42" t="str">
            <v xml:space="preserve"> </v>
          </cell>
          <cell r="BC42" t="str">
            <v xml:space="preserve"> </v>
          </cell>
          <cell r="BH42" t="str">
            <v xml:space="preserve"> </v>
          </cell>
          <cell r="BM42" t="str">
            <v xml:space="preserve"> </v>
          </cell>
          <cell r="BR42" t="str">
            <v xml:space="preserve"> </v>
          </cell>
          <cell r="BW42" t="str">
            <v xml:space="preserve"> </v>
          </cell>
          <cell r="CB42" t="str">
            <v xml:space="preserve"> </v>
          </cell>
        </row>
        <row r="43">
          <cell r="E43" t="str">
            <v xml:space="preserve"> </v>
          </cell>
          <cell r="J43" t="str">
            <v xml:space="preserve"> </v>
          </cell>
          <cell r="O43" t="str">
            <v xml:space="preserve"> </v>
          </cell>
          <cell r="T43" t="str">
            <v xml:space="preserve"> </v>
          </cell>
          <cell r="Y43" t="str">
            <v xml:space="preserve"> </v>
          </cell>
          <cell r="AD43" t="str">
            <v xml:space="preserve"> </v>
          </cell>
          <cell r="AI43" t="str">
            <v xml:space="preserve"> </v>
          </cell>
          <cell r="AN43" t="str">
            <v xml:space="preserve"> </v>
          </cell>
          <cell r="AS43" t="str">
            <v xml:space="preserve"> </v>
          </cell>
          <cell r="AX43" t="str">
            <v xml:space="preserve"> </v>
          </cell>
          <cell r="BC43" t="str">
            <v xml:space="preserve"> </v>
          </cell>
          <cell r="BH43" t="str">
            <v xml:space="preserve"> </v>
          </cell>
          <cell r="BM43" t="str">
            <v xml:space="preserve"> </v>
          </cell>
          <cell r="BR43" t="str">
            <v xml:space="preserve"> </v>
          </cell>
          <cell r="BW43" t="str">
            <v xml:space="preserve"> </v>
          </cell>
          <cell r="CB43" t="str">
            <v xml:space="preserve"> </v>
          </cell>
        </row>
        <row r="44">
          <cell r="E44" t="str">
            <v xml:space="preserve"> </v>
          </cell>
          <cell r="J44" t="str">
            <v xml:space="preserve"> </v>
          </cell>
          <cell r="O44" t="str">
            <v xml:space="preserve"> </v>
          </cell>
          <cell r="T44" t="str">
            <v xml:space="preserve"> </v>
          </cell>
          <cell r="Y44" t="str">
            <v xml:space="preserve"> </v>
          </cell>
          <cell r="AD44" t="str">
            <v xml:space="preserve"> </v>
          </cell>
          <cell r="AI44" t="str">
            <v xml:space="preserve"> </v>
          </cell>
          <cell r="AN44" t="str">
            <v xml:space="preserve"> </v>
          </cell>
          <cell r="AS44" t="str">
            <v xml:space="preserve"> </v>
          </cell>
          <cell r="AX44" t="str">
            <v xml:space="preserve"> </v>
          </cell>
          <cell r="BC44" t="str">
            <v xml:space="preserve"> </v>
          </cell>
          <cell r="BH44" t="str">
            <v xml:space="preserve"> </v>
          </cell>
          <cell r="BM44" t="str">
            <v xml:space="preserve"> </v>
          </cell>
          <cell r="BR44" t="str">
            <v xml:space="preserve"> </v>
          </cell>
          <cell r="BW44" t="str">
            <v xml:space="preserve"> </v>
          </cell>
          <cell r="CB44" t="str">
            <v xml:space="preserve"> </v>
          </cell>
        </row>
        <row r="45">
          <cell r="E45" t="str">
            <v xml:space="preserve"> </v>
          </cell>
          <cell r="J45" t="str">
            <v xml:space="preserve"> </v>
          </cell>
          <cell r="O45" t="str">
            <v xml:space="preserve"> </v>
          </cell>
          <cell r="T45" t="str">
            <v xml:space="preserve"> </v>
          </cell>
          <cell r="Y45" t="str">
            <v xml:space="preserve"> </v>
          </cell>
          <cell r="AD45" t="str">
            <v xml:space="preserve"> </v>
          </cell>
          <cell r="AI45" t="str">
            <v xml:space="preserve"> </v>
          </cell>
          <cell r="AN45" t="str">
            <v xml:space="preserve"> </v>
          </cell>
          <cell r="AS45" t="str">
            <v xml:space="preserve"> </v>
          </cell>
          <cell r="AX45" t="str">
            <v xml:space="preserve"> </v>
          </cell>
          <cell r="BC45" t="str">
            <v xml:space="preserve"> </v>
          </cell>
          <cell r="BH45" t="str">
            <v xml:space="preserve"> </v>
          </cell>
          <cell r="BM45" t="str">
            <v xml:space="preserve"> </v>
          </cell>
          <cell r="BR45" t="str">
            <v xml:space="preserve"> </v>
          </cell>
          <cell r="BW45" t="str">
            <v xml:space="preserve"> </v>
          </cell>
          <cell r="CB45" t="str">
            <v xml:space="preserve"> </v>
          </cell>
        </row>
        <row r="46">
          <cell r="E46" t="str">
            <v xml:space="preserve"> </v>
          </cell>
          <cell r="J46" t="str">
            <v xml:space="preserve"> </v>
          </cell>
          <cell r="O46" t="str">
            <v xml:space="preserve"> </v>
          </cell>
          <cell r="T46" t="str">
            <v xml:space="preserve"> </v>
          </cell>
          <cell r="Y46" t="str">
            <v xml:space="preserve"> </v>
          </cell>
          <cell r="AD46" t="str">
            <v xml:space="preserve"> </v>
          </cell>
          <cell r="AI46" t="str">
            <v xml:space="preserve"> </v>
          </cell>
          <cell r="AN46" t="str">
            <v xml:space="preserve"> </v>
          </cell>
          <cell r="AS46" t="str">
            <v xml:space="preserve"> </v>
          </cell>
          <cell r="AX46" t="str">
            <v xml:space="preserve"> </v>
          </cell>
          <cell r="BC46" t="str">
            <v xml:space="preserve"> </v>
          </cell>
          <cell r="BH46" t="str">
            <v xml:space="preserve"> </v>
          </cell>
          <cell r="BM46" t="str">
            <v xml:space="preserve"> </v>
          </cell>
          <cell r="BR46" t="str">
            <v xml:space="preserve"> </v>
          </cell>
          <cell r="BW46" t="str">
            <v xml:space="preserve"> </v>
          </cell>
          <cell r="CB46" t="str">
            <v xml:space="preserve"> </v>
          </cell>
        </row>
        <row r="47">
          <cell r="E47" t="str">
            <v xml:space="preserve"> </v>
          </cell>
          <cell r="J47" t="str">
            <v xml:space="preserve"> </v>
          </cell>
          <cell r="O47" t="str">
            <v xml:space="preserve"> </v>
          </cell>
          <cell r="T47" t="str">
            <v xml:space="preserve"> </v>
          </cell>
          <cell r="Y47" t="str">
            <v xml:space="preserve"> </v>
          </cell>
          <cell r="AD47" t="str">
            <v xml:space="preserve"> </v>
          </cell>
          <cell r="AI47" t="str">
            <v xml:space="preserve"> </v>
          </cell>
          <cell r="AN47" t="str">
            <v xml:space="preserve"> </v>
          </cell>
          <cell r="AS47" t="str">
            <v xml:space="preserve"> </v>
          </cell>
          <cell r="AX47" t="str">
            <v xml:space="preserve"> </v>
          </cell>
          <cell r="BC47" t="str">
            <v xml:space="preserve"> </v>
          </cell>
          <cell r="BH47" t="str">
            <v xml:space="preserve"> </v>
          </cell>
          <cell r="BM47" t="str">
            <v xml:space="preserve"> </v>
          </cell>
          <cell r="BR47" t="str">
            <v xml:space="preserve"> </v>
          </cell>
          <cell r="BW47" t="str">
            <v xml:space="preserve"> </v>
          </cell>
          <cell r="CB47" t="str">
            <v xml:space="preserve"> </v>
          </cell>
        </row>
        <row r="48">
          <cell r="E48" t="str">
            <v xml:space="preserve"> </v>
          </cell>
          <cell r="J48" t="str">
            <v xml:space="preserve"> </v>
          </cell>
          <cell r="O48" t="str">
            <v xml:space="preserve"> </v>
          </cell>
          <cell r="T48" t="str">
            <v xml:space="preserve"> </v>
          </cell>
          <cell r="Y48" t="str">
            <v xml:space="preserve"> </v>
          </cell>
          <cell r="AD48" t="str">
            <v xml:space="preserve"> </v>
          </cell>
          <cell r="AI48" t="str">
            <v xml:space="preserve"> </v>
          </cell>
          <cell r="AN48" t="str">
            <v xml:space="preserve"> </v>
          </cell>
          <cell r="AS48" t="str">
            <v xml:space="preserve"> </v>
          </cell>
          <cell r="AX48" t="str">
            <v xml:space="preserve"> </v>
          </cell>
          <cell r="BC48" t="str">
            <v xml:space="preserve"> </v>
          </cell>
          <cell r="BH48" t="str">
            <v xml:space="preserve"> </v>
          </cell>
          <cell r="BM48" t="str">
            <v xml:space="preserve"> </v>
          </cell>
          <cell r="BR48" t="str">
            <v xml:space="preserve"> </v>
          </cell>
          <cell r="BW48" t="str">
            <v xml:space="preserve"> </v>
          </cell>
          <cell r="CB48" t="str">
            <v xml:space="preserve"> </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ables"/>
      <sheetName val="ASC"/>
      <sheetName val="Controls"/>
      <sheetName val="Summary"/>
      <sheetName val="Charts"/>
      <sheetName val="Chart Data"/>
      <sheetName val="Reporting 2002"/>
      <sheetName val="Intercompany"/>
      <sheetName val="Quarterly financial  forms"/>
      <sheetName val="Quarterly non financial forms"/>
      <sheetName val="Yearly financial forms"/>
      <sheetName val="Yearly cash flow form"/>
      <sheetName val="Yearly sundry forms"/>
      <sheetName val="Yearly equity reconciliation"/>
      <sheetName val="Yearly tax reconciliation"/>
      <sheetName val="Approval"/>
      <sheetName val="Budget 2002"/>
      <sheetName val="Reporting 2001"/>
      <sheetName val="Summary data"/>
    </sheetNames>
    <sheetDataSet>
      <sheetData sheetId="0"/>
      <sheetData sheetId="1" refreshError="1">
        <row r="74">
          <cell r="C74" t="str">
            <v>Carlsberg Danmark A/S</v>
          </cell>
        </row>
        <row r="75">
          <cell r="C75" t="str">
            <v>DKK</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 val="Tables"/>
      <sheetName val="N Income statement"/>
      <sheetName val="N OCI"/>
      <sheetName val="N Balance sheet"/>
      <sheetName val="N Equity"/>
      <sheetName val="N CF"/>
      <sheetName val="N 5 year summary"/>
      <sheetName val="G Operating Profit"/>
      <sheetName val="G Growth"/>
      <sheetName val="N 1.1 Regions"/>
      <sheetName val="N 1.2 Segment"/>
      <sheetName val="N 1.3.1 CoS + 1.3.1 Inventories"/>
      <sheetName val="N 1.3.3 Operating exp"/>
      <sheetName val="N 1.3.4 Other op act"/>
      <sheetName val="NG 1.4 Net revenue by currency"/>
      <sheetName val="G 1.5 TWC"/>
      <sheetName val="G 1.5 FCF &amp; CFO"/>
      <sheetName val="N 1.5.1 Cash Flow"/>
      <sheetName val="N 1.6 Receivables"/>
      <sheetName val="G 1.6.1 Credit risk graph"/>
      <sheetName val="N 1.6.1 Credit Risk"/>
      <sheetName val="G Section 2 Graphs"/>
      <sheetName val="N 2.1 Invested Cap"/>
      <sheetName val="N 2.2. Segmentation of assets"/>
      <sheetName val="N 2.3 Impairment"/>
      <sheetName val=" N 2.3 Impairment - 2 columns"/>
      <sheetName val="N 2.4 Asset base"/>
      <sheetName val="N. 2.4 Assets under constru"/>
      <sheetName val="N 2.4 Depr, AM &amp; IMP"/>
      <sheetName val="N 2.4 Capital commi &amp; leasing "/>
      <sheetName val="N 2.4 Amor &amp; dep"/>
      <sheetName val="N 3.1 Special items"/>
      <sheetName val="N 3.1 Special items func split"/>
      <sheetName val="N 3.1 Restruc. and termination"/>
      <sheetName val="N 3.2 Provisions"/>
      <sheetName val="NG 4 Model"/>
      <sheetName val="N 4.1 Financial income_expenses"/>
      <sheetName val="NG 4.2 NIBD"/>
      <sheetName val="G 4.3 Model Eq mov"/>
      <sheetName val="N 4.3.1 Capital structure"/>
      <sheetName val="Sheet1"/>
      <sheetName val="N 4.4.1 Borrowings"/>
      <sheetName val="N 4.4.2 Cash"/>
      <sheetName val="N 4.5.1 Currency profile"/>
      <sheetName val="N 4.5.2 Hedging"/>
      <sheetName val="N 4.5.4 FX sensitivity"/>
      <sheetName val="N 4.6 Interest rate risk"/>
      <sheetName val="N 4.6 Interest rate risk 2"/>
      <sheetName val="N 4.6 Interest rate risk 3"/>
      <sheetName val="N 4.7 Liquidity risk"/>
      <sheetName val="N 4.8 Financial instruments"/>
      <sheetName val="N 5.2 Disposal of ent"/>
      <sheetName val="N 5.3 CF effect from Acq-disp"/>
      <sheetName val="N 5.4 Share of Profit NCI"/>
      <sheetName val="N 5.4 Acquisition of NCI"/>
      <sheetName val="N 5.5 Associates"/>
      <sheetName val="N 5.6 Assets held for sale"/>
      <sheetName val="N 6.1 Corporation Tax"/>
      <sheetName val="N 6.2 Deferred Tax"/>
      <sheetName val="N 7 Model"/>
      <sheetName val="N 7.1 Staff costs"/>
      <sheetName val="N 7.2 Board &amp; Key management"/>
      <sheetName val="N 7.3 Share options"/>
      <sheetName val="N 7.3.1 Share options 2"/>
      <sheetName val="N Section 7.4a Retirement obl"/>
      <sheetName val="N Section 7.4b Retire Obl"/>
      <sheetName val="N 8.1 Earnings pr share"/>
      <sheetName val="N 8.2 Related party"/>
      <sheetName val="N 8.3 Fees to auditors"/>
      <sheetName val="9.2 Accounting policies"/>
      <sheetName val="9.2 Changed accounting policies"/>
      <sheetName val="N 9.2 Segment "/>
      <sheetName val="N 9.3 New ROIC"/>
      <sheetName val="N 9.3 Restated PL"/>
      <sheetName val="N 9.3 Restated 1.3.3"/>
      <sheetName val="N 9.3 Restated Segmentation 1.2"/>
      <sheetName val="N 9.3 Restated revenue quarter"/>
      <sheetName val="N 10"/>
      <sheetName val="XBRL Assistance"/>
      <sheetName val="Info Sheet XBRL CAG"/>
      <sheetName val="Info Sheet XBRL CBG"/>
      <sheetName val="XBRL Man statement CAG"/>
      <sheetName val="XBRL Man statement CBG"/>
      <sheetName val="Management statement HY"/>
      <sheetName val="XBRL Audit statement CAG "/>
      <sheetName val="XBRL Audit statement CBG"/>
      <sheetName val="Income statement (DK)"/>
      <sheetName val="Balance sheet (DK)"/>
      <sheetName val="Equity (DK)"/>
      <sheetName val="CF (DK)"/>
      <sheetName val="5 year summary (DK)"/>
      <sheetName val="Income"/>
      <sheetName val="Total income"/>
      <sheetName val="Balance "/>
      <sheetName val="Equity (2)"/>
      <sheetName val="Cash flow"/>
      <sheetName val="YE - 5 års oversigt"/>
      <sheetName val="Key figures"/>
      <sheetName val="Segment page 1"/>
      <sheetName val="New Segmentation"/>
      <sheetName val="Segment page 2"/>
      <sheetName val="Segment page 3"/>
      <sheetName val="Beverage other"/>
      <sheetName val="N Regions"/>
      <sheetName val="N Segment halfyear"/>
      <sheetName val="Special"/>
      <sheetName val="Financial"/>
      <sheetName val="NIBD"/>
      <sheetName val="Restated volu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ettings"/>
      <sheetName val="Instructions"/>
      <sheetName val="Checks"/>
      <sheetName val="Income"/>
      <sheetName val="Total income"/>
      <sheetName val="Balance"/>
      <sheetName val="Equity"/>
      <sheetName val="Cash flow"/>
      <sheetName val="Key figures"/>
      <sheetName val="YE - 5 års oversigt"/>
      <sheetName val="Segment page 1"/>
      <sheetName val="Regions"/>
      <sheetName val="Regions Old"/>
      <sheetName val="Regions New"/>
      <sheetName val="Segment page 2"/>
      <sheetName val="Beverage other"/>
      <sheetName val="Segment quarter"/>
      <sheetName val="Special"/>
      <sheetName val="Acquisitions"/>
      <sheetName val="Acquisition of subs - Old"/>
      <sheetName val="Borrowings OLD"/>
      <sheetName val="Borrowings"/>
      <sheetName val="NIBD"/>
      <sheetName val="DK Checks"/>
      <sheetName val="DK YE - 5 års oversigt"/>
      <sheetName val="DK Income"/>
      <sheetName val="DK Total income"/>
      <sheetName val="DK Balance"/>
      <sheetName val="DK Equity"/>
      <sheetName val="DK Cash flow"/>
      <sheetName val="DK Key figures"/>
      <sheetName val="DK Regions"/>
      <sheetName val="DK Regions Old"/>
      <sheetName val="DK Segment page 1"/>
      <sheetName val="DK YE - Segment page 2"/>
      <sheetName val="DK Beaverage other"/>
      <sheetName val="DK Segment quarter"/>
      <sheetName val="DK Special"/>
      <sheetName val="DK acquisitions"/>
      <sheetName val="DK Borrowings"/>
      <sheetName val="DK NIBD"/>
      <sheetName val="DK Acquisition of subs - Old"/>
    </sheetNames>
    <sheetDataSet>
      <sheetData sheetId="0">
        <row r="3">
          <cell r="C3">
            <v>2011</v>
          </cell>
          <cell r="E3">
            <v>2012</v>
          </cell>
        </row>
        <row r="5">
          <cell r="E5" t="str">
            <v>Q4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Mth. Forms"/>
      <sheetName val="Qtr Forms"/>
      <sheetName val="Tables"/>
      <sheetName val="Forms"/>
      <sheetName val="Net revenue by currency"/>
    </sheetNames>
    <sheetDataSet>
      <sheetData sheetId="0"/>
      <sheetData sheetId="1"/>
      <sheetData sheetId="2"/>
      <sheetData sheetId="3">
        <row r="2">
          <cell r="F2" t="str">
            <v>&lt;Entity Currency&gt;</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A39"/>
  <sheetViews>
    <sheetView zoomScale="130" zoomScaleNormal="130" zoomScaleSheetLayoutView="115" workbookViewId="0">
      <pane xSplit="1" topLeftCell="U1" activePane="topRight" state="frozen"/>
      <selection pane="topRight" activeCell="AX7" sqref="AX7"/>
    </sheetView>
  </sheetViews>
  <sheetFormatPr defaultColWidth="9.28515625" defaultRowHeight="15" outlineLevelCol="1" x14ac:dyDescent="0.25"/>
  <cols>
    <col min="1" max="1" width="41.42578125" style="9" customWidth="1"/>
    <col min="2" max="15" width="8.7109375" style="9" hidden="1" customWidth="1" outlineLevel="1"/>
    <col min="16" max="21" width="9.28515625" style="9" hidden="1" customWidth="1" outlineLevel="1"/>
    <col min="22" max="22" width="9.28515625" style="1" hidden="1" customWidth="1" outlineLevel="1" collapsed="1"/>
    <col min="23" max="31" width="9.28515625" style="1" hidden="1" customWidth="1" outlineLevel="1"/>
    <col min="32" max="32" width="9.28515625" style="1" hidden="1" customWidth="1" outlineLevel="1" collapsed="1"/>
    <col min="33" max="41" width="9.28515625" style="1" hidden="1" customWidth="1" outlineLevel="1"/>
    <col min="42" max="42" width="9.28515625" style="1" collapsed="1"/>
    <col min="43" max="16384" width="9.28515625" style="1"/>
  </cols>
  <sheetData>
    <row r="1" spans="1:53" s="9" customFormat="1" ht="15" customHeight="1" x14ac:dyDescent="0.2"/>
    <row r="2" spans="1:53" s="9" customFormat="1" ht="15" customHeight="1" x14ac:dyDescent="0.2"/>
    <row r="3" spans="1:53" s="8" customFormat="1" ht="22.5" customHeight="1" x14ac:dyDescent="0.25">
      <c r="A3" s="10" t="s">
        <v>0</v>
      </c>
    </row>
    <row r="4" spans="1:53" s="9" customFormat="1" ht="15.75" customHeight="1" x14ac:dyDescent="0.2">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1</v>
      </c>
      <c r="AG4" s="77" t="s">
        <v>6</v>
      </c>
      <c r="AH4" s="77" t="s">
        <v>3</v>
      </c>
      <c r="AI4" s="77" t="s">
        <v>7</v>
      </c>
      <c r="AJ4" s="77" t="s">
        <v>5</v>
      </c>
      <c r="AK4" s="77" t="s">
        <v>1</v>
      </c>
      <c r="AL4" s="77" t="s">
        <v>6</v>
      </c>
      <c r="AM4" s="77" t="s">
        <v>3</v>
      </c>
      <c r="AN4" s="77" t="s">
        <v>7</v>
      </c>
      <c r="AO4" s="77" t="s">
        <v>5</v>
      </c>
      <c r="AP4" s="77" t="s">
        <v>1</v>
      </c>
      <c r="AQ4" s="77" t="s">
        <v>6</v>
      </c>
      <c r="AR4" s="77" t="s">
        <v>3</v>
      </c>
      <c r="AS4" s="77" t="s">
        <v>7</v>
      </c>
      <c r="AT4" s="77" t="s">
        <v>5</v>
      </c>
      <c r="AU4" s="77" t="s">
        <v>1</v>
      </c>
      <c r="AV4" s="77" t="s">
        <v>6</v>
      </c>
      <c r="AW4" s="77" t="s">
        <v>3</v>
      </c>
      <c r="AX4" s="77" t="s">
        <v>7</v>
      </c>
      <c r="AY4" s="77" t="s">
        <v>5</v>
      </c>
      <c r="AZ4" s="77" t="s">
        <v>1</v>
      </c>
      <c r="BA4" s="77" t="s">
        <v>6</v>
      </c>
    </row>
    <row r="5" spans="1:53" s="9" customFormat="1" ht="13.5" customHeight="1" x14ac:dyDescent="0.2">
      <c r="A5" s="76" t="s">
        <v>8</v>
      </c>
      <c r="B5" s="77">
        <v>2010</v>
      </c>
      <c r="C5" s="77">
        <v>2010</v>
      </c>
      <c r="D5" s="77">
        <v>2010</v>
      </c>
      <c r="E5" s="77">
        <v>2010</v>
      </c>
      <c r="F5" s="77">
        <v>2010</v>
      </c>
      <c r="G5" s="77">
        <v>2011</v>
      </c>
      <c r="H5" s="77">
        <v>2011</v>
      </c>
      <c r="I5" s="77">
        <v>2011</v>
      </c>
      <c r="J5" s="77">
        <v>2011</v>
      </c>
      <c r="K5" s="77">
        <v>2011</v>
      </c>
      <c r="L5" s="77">
        <v>2012</v>
      </c>
      <c r="M5" s="77">
        <v>2012</v>
      </c>
      <c r="N5" s="77">
        <v>2012</v>
      </c>
      <c r="O5" s="77">
        <v>2012</v>
      </c>
      <c r="P5" s="77">
        <v>2012</v>
      </c>
      <c r="Q5" s="78" t="s">
        <v>9</v>
      </c>
      <c r="R5" s="78" t="s">
        <v>9</v>
      </c>
      <c r="S5" s="78" t="s">
        <v>9</v>
      </c>
      <c r="T5" s="78" t="s">
        <v>9</v>
      </c>
      <c r="U5" s="78" t="s">
        <v>9</v>
      </c>
      <c r="V5" s="77">
        <v>2014</v>
      </c>
      <c r="W5" s="77">
        <v>2014</v>
      </c>
      <c r="X5" s="77">
        <v>2014</v>
      </c>
      <c r="Y5" s="77">
        <v>2014</v>
      </c>
      <c r="Z5" s="78" t="s">
        <v>10</v>
      </c>
      <c r="AA5" s="77">
        <v>2015</v>
      </c>
      <c r="AB5" s="77">
        <v>2015</v>
      </c>
      <c r="AC5" s="77">
        <v>2015</v>
      </c>
      <c r="AD5" s="77">
        <v>2015</v>
      </c>
      <c r="AE5" s="78" t="s">
        <v>11</v>
      </c>
      <c r="AF5" s="77">
        <v>2016</v>
      </c>
      <c r="AG5" s="77">
        <v>2016</v>
      </c>
      <c r="AH5" s="77">
        <v>2016</v>
      </c>
      <c r="AI5" s="77">
        <v>2016</v>
      </c>
      <c r="AJ5" s="78" t="s">
        <v>12</v>
      </c>
      <c r="AK5" s="77">
        <v>2017</v>
      </c>
      <c r="AL5" s="77">
        <v>2017</v>
      </c>
      <c r="AM5" s="77">
        <v>2017</v>
      </c>
      <c r="AN5" s="77">
        <v>2017</v>
      </c>
      <c r="AO5" s="78" t="s">
        <v>13</v>
      </c>
      <c r="AP5" s="77">
        <v>2018</v>
      </c>
      <c r="AQ5" s="77">
        <v>2018</v>
      </c>
      <c r="AR5" s="77">
        <v>2018</v>
      </c>
      <c r="AS5" s="77">
        <v>2018</v>
      </c>
      <c r="AT5" s="78" t="s">
        <v>14</v>
      </c>
      <c r="AU5" s="77">
        <v>2019</v>
      </c>
      <c r="AV5" s="77">
        <v>2019</v>
      </c>
      <c r="AW5" s="77">
        <v>2019</v>
      </c>
      <c r="AX5" s="77">
        <v>2019</v>
      </c>
      <c r="AY5" s="78" t="s">
        <v>127</v>
      </c>
      <c r="AZ5" s="77">
        <v>2020</v>
      </c>
      <c r="BA5" s="77">
        <v>2020</v>
      </c>
    </row>
    <row r="6" spans="1:53" s="9" customFormat="1" ht="6" customHeight="1" x14ac:dyDescent="0.25">
      <c r="A6" s="7"/>
      <c r="F6" s="2"/>
      <c r="K6" s="2"/>
      <c r="P6" s="2"/>
      <c r="U6" s="2"/>
      <c r="Z6" s="2"/>
      <c r="AE6" s="2"/>
      <c r="AJ6" s="2"/>
      <c r="AO6" s="2"/>
      <c r="AT6" s="2"/>
      <c r="AY6" s="2"/>
    </row>
    <row r="7" spans="1:53" s="9" customFormat="1" ht="12" customHeight="1" x14ac:dyDescent="0.2">
      <c r="A7" s="7" t="s">
        <v>175</v>
      </c>
      <c r="B7" s="11">
        <v>10973</v>
      </c>
      <c r="C7" s="11">
        <v>17974</v>
      </c>
      <c r="D7" s="11">
        <v>17708</v>
      </c>
      <c r="E7" s="11">
        <v>13399</v>
      </c>
      <c r="F7" s="4">
        <v>60054</v>
      </c>
      <c r="G7" s="11">
        <v>12528</v>
      </c>
      <c r="H7" s="11">
        <v>18740</v>
      </c>
      <c r="I7" s="11">
        <v>17440</v>
      </c>
      <c r="J7" s="11">
        <v>14853</v>
      </c>
      <c r="K7" s="4">
        <v>63561</v>
      </c>
      <c r="L7" s="11">
        <v>12775</v>
      </c>
      <c r="M7" s="11">
        <v>19336</v>
      </c>
      <c r="N7" s="11">
        <v>18587</v>
      </c>
      <c r="O7" s="11">
        <v>15770</v>
      </c>
      <c r="P7" s="4">
        <v>66468</v>
      </c>
      <c r="Q7" s="11">
        <v>12704</v>
      </c>
      <c r="R7" s="11">
        <v>19058</v>
      </c>
      <c r="S7" s="11">
        <v>17419</v>
      </c>
      <c r="T7" s="11">
        <v>15169</v>
      </c>
      <c r="U7" s="4">
        <v>64350</v>
      </c>
      <c r="V7" s="11">
        <v>12896</v>
      </c>
      <c r="W7" s="11">
        <v>19162</v>
      </c>
      <c r="X7" s="11">
        <v>18120</v>
      </c>
      <c r="Y7" s="11">
        <v>14328</v>
      </c>
      <c r="Z7" s="4">
        <v>64506</v>
      </c>
      <c r="AA7" s="11">
        <v>13471</v>
      </c>
      <c r="AB7" s="11">
        <v>18931</v>
      </c>
      <c r="AC7" s="11">
        <v>18296</v>
      </c>
      <c r="AD7" s="11">
        <v>14656</v>
      </c>
      <c r="AE7" s="4">
        <v>65354</v>
      </c>
      <c r="AF7" s="11">
        <v>13011</v>
      </c>
      <c r="AG7" s="11">
        <v>31243</v>
      </c>
      <c r="AH7" s="11">
        <v>17534</v>
      </c>
      <c r="AI7" s="11">
        <v>31371</v>
      </c>
      <c r="AJ7" s="4">
        <v>62614</v>
      </c>
      <c r="AK7" s="11">
        <v>13429</v>
      </c>
      <c r="AL7" s="11">
        <v>31176</v>
      </c>
      <c r="AM7" s="11">
        <v>16374</v>
      </c>
      <c r="AN7" s="11">
        <f t="shared" ref="AN7" si="0">+AO7-AL7</f>
        <v>29479</v>
      </c>
      <c r="AO7" s="4">
        <v>60655</v>
      </c>
      <c r="AP7" s="11">
        <v>12704</v>
      </c>
      <c r="AQ7" s="11">
        <v>30966</v>
      </c>
      <c r="AR7" s="11">
        <v>17588</v>
      </c>
      <c r="AS7" s="11">
        <v>31537</v>
      </c>
      <c r="AT7" s="4">
        <v>62503</v>
      </c>
      <c r="AU7" s="11">
        <v>13887</v>
      </c>
      <c r="AV7" s="11">
        <v>32990</v>
      </c>
      <c r="AW7" s="11">
        <v>18526</v>
      </c>
      <c r="AX7" s="11">
        <v>32912</v>
      </c>
      <c r="AY7" s="4">
        <v>65902</v>
      </c>
      <c r="AZ7" s="11">
        <v>12946</v>
      </c>
      <c r="BA7" s="11">
        <v>28830</v>
      </c>
    </row>
    <row r="8" spans="1:53" s="9" customFormat="1" ht="12" customHeight="1" x14ac:dyDescent="0.2">
      <c r="A8" s="79" t="s">
        <v>15</v>
      </c>
      <c r="B8" s="80">
        <v>-5723</v>
      </c>
      <c r="C8" s="80">
        <v>-8231</v>
      </c>
      <c r="D8" s="80">
        <v>-8147</v>
      </c>
      <c r="E8" s="80">
        <v>-6881</v>
      </c>
      <c r="F8" s="81">
        <v>-28982</v>
      </c>
      <c r="G8" s="80">
        <v>-6532</v>
      </c>
      <c r="H8" s="80">
        <v>-9023</v>
      </c>
      <c r="I8" s="80">
        <v>-8476</v>
      </c>
      <c r="J8" s="80">
        <v>-7757</v>
      </c>
      <c r="K8" s="81">
        <v>-31788</v>
      </c>
      <c r="L8" s="80">
        <v>-6861</v>
      </c>
      <c r="M8" s="80">
        <v>-9664</v>
      </c>
      <c r="N8" s="80">
        <v>-9195</v>
      </c>
      <c r="O8" s="80">
        <v>-8111</v>
      </c>
      <c r="P8" s="81">
        <v>-33831</v>
      </c>
      <c r="Q8" s="80">
        <v>-6828</v>
      </c>
      <c r="R8" s="80">
        <v>-9489</v>
      </c>
      <c r="S8" s="80">
        <v>-8511</v>
      </c>
      <c r="T8" s="80">
        <v>-7595</v>
      </c>
      <c r="U8" s="81">
        <v>-32423</v>
      </c>
      <c r="V8" s="80">
        <v>-6957</v>
      </c>
      <c r="W8" s="80">
        <v>-9265</v>
      </c>
      <c r="X8" s="80">
        <v>-9065</v>
      </c>
      <c r="Y8" s="80">
        <v>-7438</v>
      </c>
      <c r="Z8" s="81">
        <v>-32725</v>
      </c>
      <c r="AA8" s="80">
        <v>-7220</v>
      </c>
      <c r="AB8" s="80">
        <v>-9295</v>
      </c>
      <c r="AC8" s="80">
        <v>-8982</v>
      </c>
      <c r="AD8" s="80">
        <v>-7932</v>
      </c>
      <c r="AE8" s="81">
        <v>-33429</v>
      </c>
      <c r="AF8" s="80"/>
      <c r="AG8" s="80">
        <v>-15711</v>
      </c>
      <c r="AH8" s="80"/>
      <c r="AI8" s="80">
        <v>-15484</v>
      </c>
      <c r="AJ8" s="81">
        <v>-31195</v>
      </c>
      <c r="AK8" s="80"/>
      <c r="AL8" s="80">
        <v>-15681</v>
      </c>
      <c r="AM8" s="80"/>
      <c r="AN8" s="80">
        <f>+AO8-AL8</f>
        <v>-14766</v>
      </c>
      <c r="AO8" s="81">
        <v>-30447</v>
      </c>
      <c r="AP8" s="80"/>
      <c r="AQ8" s="80">
        <v>-15311</v>
      </c>
      <c r="AR8" s="80"/>
      <c r="AS8" s="80">
        <v>-15972</v>
      </c>
      <c r="AT8" s="81">
        <v>-31283</v>
      </c>
      <c r="AU8" s="80"/>
      <c r="AV8" s="80">
        <v>-16663</v>
      </c>
      <c r="AW8" s="80"/>
      <c r="AX8" s="80">
        <v>-16601</v>
      </c>
      <c r="AY8" s="81">
        <v>-33264</v>
      </c>
      <c r="AZ8" s="80"/>
      <c r="BA8" s="80">
        <v>-14812</v>
      </c>
    </row>
    <row r="9" spans="1:53" s="9" customFormat="1" ht="7.15" customHeight="1" x14ac:dyDescent="0.2">
      <c r="A9" s="7"/>
      <c r="C9" s="11"/>
      <c r="D9" s="11"/>
      <c r="E9" s="11"/>
      <c r="F9" s="4"/>
      <c r="G9" s="11"/>
      <c r="H9" s="11"/>
      <c r="I9" s="11"/>
      <c r="J9" s="11"/>
      <c r="K9" s="4"/>
      <c r="L9" s="11"/>
      <c r="M9" s="11"/>
      <c r="N9" s="11"/>
      <c r="O9" s="11"/>
      <c r="P9" s="4"/>
      <c r="Q9" s="11"/>
      <c r="R9" s="11"/>
      <c r="S9" s="11"/>
      <c r="T9" s="11"/>
      <c r="U9" s="4"/>
      <c r="V9" s="11"/>
      <c r="W9" s="11"/>
      <c r="X9" s="11"/>
      <c r="Y9" s="11"/>
      <c r="Z9" s="4"/>
      <c r="AA9" s="11"/>
      <c r="AB9" s="11"/>
      <c r="AC9" s="11"/>
      <c r="AD9" s="11"/>
      <c r="AE9" s="4"/>
      <c r="AF9" s="11"/>
      <c r="AG9" s="11"/>
      <c r="AH9" s="11"/>
      <c r="AJ9" s="4"/>
      <c r="AK9" s="11"/>
      <c r="AL9" s="11"/>
      <c r="AM9" s="11"/>
      <c r="AN9" s="11"/>
      <c r="AO9" s="4"/>
      <c r="AP9" s="11"/>
      <c r="AQ9" s="11"/>
      <c r="AR9" s="11"/>
      <c r="AS9" s="11"/>
      <c r="AT9" s="4"/>
      <c r="AU9" s="11"/>
      <c r="AV9" s="11"/>
      <c r="AW9" s="11"/>
      <c r="AX9" s="11"/>
      <c r="AY9" s="4"/>
      <c r="AZ9" s="11"/>
      <c r="BA9" s="11"/>
    </row>
    <row r="10" spans="1:53" s="9" customFormat="1" ht="12" customHeight="1" x14ac:dyDescent="0.2">
      <c r="A10" s="7" t="s">
        <v>16</v>
      </c>
      <c r="B10" s="11">
        <v>5250</v>
      </c>
      <c r="C10" s="11">
        <v>9743</v>
      </c>
      <c r="D10" s="11">
        <v>9561</v>
      </c>
      <c r="E10" s="11">
        <v>6518</v>
      </c>
      <c r="F10" s="4">
        <v>31072</v>
      </c>
      <c r="G10" s="11">
        <v>5996</v>
      </c>
      <c r="H10" s="11">
        <v>9717</v>
      </c>
      <c r="I10" s="11">
        <v>8964</v>
      </c>
      <c r="J10" s="11">
        <v>7096</v>
      </c>
      <c r="K10" s="4">
        <v>31773</v>
      </c>
      <c r="L10" s="11">
        <v>5914</v>
      </c>
      <c r="M10" s="11">
        <v>9672</v>
      </c>
      <c r="N10" s="11">
        <v>9392</v>
      </c>
      <c r="O10" s="11">
        <v>7659</v>
      </c>
      <c r="P10" s="4">
        <v>32637</v>
      </c>
      <c r="Q10" s="11">
        <v>5876</v>
      </c>
      <c r="R10" s="11">
        <v>9569</v>
      </c>
      <c r="S10" s="11">
        <v>8908</v>
      </c>
      <c r="T10" s="11">
        <v>7574</v>
      </c>
      <c r="U10" s="4">
        <v>31927</v>
      </c>
      <c r="V10" s="11">
        <v>5939</v>
      </c>
      <c r="W10" s="11">
        <v>9897</v>
      </c>
      <c r="X10" s="11">
        <v>9055</v>
      </c>
      <c r="Y10" s="11">
        <v>6890</v>
      </c>
      <c r="Z10" s="4">
        <v>31781</v>
      </c>
      <c r="AA10" s="11">
        <v>6251</v>
      </c>
      <c r="AB10" s="11">
        <v>9636</v>
      </c>
      <c r="AC10" s="11">
        <v>9314</v>
      </c>
      <c r="AD10" s="11">
        <v>6724</v>
      </c>
      <c r="AE10" s="4">
        <v>31925</v>
      </c>
      <c r="AF10" s="11"/>
      <c r="AG10" s="11">
        <v>15532</v>
      </c>
      <c r="AH10" s="11"/>
      <c r="AI10" s="11">
        <v>15887</v>
      </c>
      <c r="AJ10" s="4">
        <v>31419</v>
      </c>
      <c r="AK10" s="11"/>
      <c r="AL10" s="11">
        <v>15495</v>
      </c>
      <c r="AM10" s="11"/>
      <c r="AN10" s="11">
        <f t="shared" ref="AN10:AN14" si="1">+AO10-AL10</f>
        <v>14713</v>
      </c>
      <c r="AO10" s="4">
        <v>30208</v>
      </c>
      <c r="AP10" s="11"/>
      <c r="AQ10" s="11">
        <v>15655</v>
      </c>
      <c r="AR10" s="11"/>
      <c r="AS10" s="11">
        <v>15565</v>
      </c>
      <c r="AT10" s="4">
        <v>31220</v>
      </c>
      <c r="AU10" s="11"/>
      <c r="AV10" s="11">
        <v>16327</v>
      </c>
      <c r="AW10" s="11"/>
      <c r="AX10" s="11">
        <v>16311</v>
      </c>
      <c r="AY10" s="4">
        <v>32638</v>
      </c>
      <c r="AZ10" s="11"/>
      <c r="BA10" s="11">
        <v>14018</v>
      </c>
    </row>
    <row r="11" spans="1:53" s="9" customFormat="1" ht="12" customHeight="1" x14ac:dyDescent="0.2">
      <c r="A11" s="7" t="s">
        <v>17</v>
      </c>
      <c r="B11" s="11">
        <v>-3595</v>
      </c>
      <c r="C11" s="11">
        <v>-4639</v>
      </c>
      <c r="D11" s="11">
        <v>-4636</v>
      </c>
      <c r="E11" s="11">
        <v>-4288</v>
      </c>
      <c r="F11" s="4">
        <v>-17158</v>
      </c>
      <c r="G11" s="11">
        <v>-4037</v>
      </c>
      <c r="H11" s="11">
        <v>-5083</v>
      </c>
      <c r="I11" s="11">
        <v>-4930</v>
      </c>
      <c r="J11" s="11">
        <v>-4433</v>
      </c>
      <c r="K11" s="4">
        <v>-18483</v>
      </c>
      <c r="L11" s="11">
        <v>-4285</v>
      </c>
      <c r="M11" s="11">
        <v>-5351</v>
      </c>
      <c r="N11" s="11">
        <v>-4820</v>
      </c>
      <c r="O11" s="11">
        <v>-4456</v>
      </c>
      <c r="P11" s="4">
        <v>-18912</v>
      </c>
      <c r="Q11" s="11">
        <v>-4188</v>
      </c>
      <c r="R11" s="11">
        <v>-5150</v>
      </c>
      <c r="S11" s="11">
        <v>-4589</v>
      </c>
      <c r="T11" s="11">
        <v>-4254</v>
      </c>
      <c r="U11" s="4">
        <v>-18181</v>
      </c>
      <c r="V11" s="11">
        <v>-4284</v>
      </c>
      <c r="W11" s="11">
        <v>-5216</v>
      </c>
      <c r="X11" s="11">
        <v>-4947</v>
      </c>
      <c r="Y11" s="11">
        <v>-4248</v>
      </c>
      <c r="Z11" s="4">
        <v>-18695</v>
      </c>
      <c r="AA11" s="11">
        <v>-4465</v>
      </c>
      <c r="AB11" s="11">
        <v>-5478</v>
      </c>
      <c r="AC11" s="11">
        <v>-4805</v>
      </c>
      <c r="AD11" s="11">
        <v>-4410</v>
      </c>
      <c r="AE11" s="4">
        <v>-19158</v>
      </c>
      <c r="AF11" s="11"/>
      <c r="AG11" s="11">
        <v>-9735</v>
      </c>
      <c r="AH11" s="11"/>
      <c r="AI11" s="11">
        <v>-8741</v>
      </c>
      <c r="AJ11" s="4">
        <v>-18476</v>
      </c>
      <c r="AK11" s="11"/>
      <c r="AL11" s="11">
        <v>-9105</v>
      </c>
      <c r="AM11" s="11"/>
      <c r="AN11" s="11">
        <f t="shared" si="1"/>
        <v>-8039</v>
      </c>
      <c r="AO11" s="4">
        <v>-17144</v>
      </c>
      <c r="AP11" s="11"/>
      <c r="AQ11" s="11">
        <v>-8964</v>
      </c>
      <c r="AR11" s="11"/>
      <c r="AS11" s="11">
        <v>-8510</v>
      </c>
      <c r="AT11" s="4">
        <v>-17474</v>
      </c>
      <c r="AU11" s="11"/>
      <c r="AV11" s="11">
        <v>-8872</v>
      </c>
      <c r="AW11" s="11"/>
      <c r="AX11" s="11">
        <v>-8954</v>
      </c>
      <c r="AY11" s="4">
        <v>-17826</v>
      </c>
      <c r="AZ11" s="11"/>
      <c r="BA11" s="11">
        <v>-7590</v>
      </c>
    </row>
    <row r="12" spans="1:53" s="9" customFormat="1" ht="12" customHeight="1" x14ac:dyDescent="0.2">
      <c r="A12" s="7" t="s">
        <v>18</v>
      </c>
      <c r="B12" s="11">
        <v>-958</v>
      </c>
      <c r="C12" s="11">
        <v>-1056</v>
      </c>
      <c r="D12" s="11">
        <v>-815</v>
      </c>
      <c r="E12" s="11">
        <v>-1211</v>
      </c>
      <c r="F12" s="4">
        <v>-4040</v>
      </c>
      <c r="G12" s="11">
        <v>-1010</v>
      </c>
      <c r="H12" s="11">
        <v>-1057</v>
      </c>
      <c r="I12" s="11">
        <v>-819</v>
      </c>
      <c r="J12" s="11">
        <v>-1017</v>
      </c>
      <c r="K12" s="4">
        <v>-3903</v>
      </c>
      <c r="L12" s="11">
        <v>-1062</v>
      </c>
      <c r="M12" s="11">
        <v>-1012</v>
      </c>
      <c r="N12" s="11">
        <v>-1041</v>
      </c>
      <c r="O12" s="11">
        <v>-1070</v>
      </c>
      <c r="P12" s="4">
        <v>-4185</v>
      </c>
      <c r="Q12" s="11">
        <v>-1128</v>
      </c>
      <c r="R12" s="11">
        <v>-1161</v>
      </c>
      <c r="S12" s="11">
        <v>-1053</v>
      </c>
      <c r="T12" s="11">
        <v>-1073</v>
      </c>
      <c r="U12" s="4">
        <v>-4415</v>
      </c>
      <c r="V12" s="11">
        <v>-1298</v>
      </c>
      <c r="W12" s="11">
        <v>-1318</v>
      </c>
      <c r="X12" s="11">
        <v>-981</v>
      </c>
      <c r="Y12" s="11">
        <v>-1036</v>
      </c>
      <c r="Z12" s="4">
        <v>-4633</v>
      </c>
      <c r="AA12" s="11">
        <v>-1266</v>
      </c>
      <c r="AB12" s="11">
        <v>-1367</v>
      </c>
      <c r="AC12" s="11">
        <v>-1247</v>
      </c>
      <c r="AD12" s="11">
        <v>-1029</v>
      </c>
      <c r="AE12" s="4">
        <v>-4909</v>
      </c>
      <c r="AF12" s="11"/>
      <c r="AG12" s="11">
        <v>-2575</v>
      </c>
      <c r="AH12" s="11"/>
      <c r="AI12" s="11">
        <v>-2645</v>
      </c>
      <c r="AJ12" s="4">
        <v>-5220</v>
      </c>
      <c r="AK12" s="11"/>
      <c r="AL12" s="11">
        <v>-2401</v>
      </c>
      <c r="AM12" s="11"/>
      <c r="AN12" s="11">
        <f t="shared" si="1"/>
        <v>-2162</v>
      </c>
      <c r="AO12" s="4">
        <v>-4563</v>
      </c>
      <c r="AP12" s="11"/>
      <c r="AQ12" s="11">
        <v>-2452</v>
      </c>
      <c r="AR12" s="11"/>
      <c r="AS12" s="11">
        <v>-2163</v>
      </c>
      <c r="AT12" s="4">
        <v>-4615</v>
      </c>
      <c r="AU12" s="11"/>
      <c r="AV12" s="11">
        <v>-2447</v>
      </c>
      <c r="AW12" s="11"/>
      <c r="AX12" s="11">
        <v>-2286</v>
      </c>
      <c r="AY12" s="4">
        <v>-4733</v>
      </c>
      <c r="AZ12" s="11"/>
      <c r="BA12" s="11">
        <v>-1886</v>
      </c>
    </row>
    <row r="13" spans="1:53" s="9" customFormat="1" ht="12" customHeight="1" x14ac:dyDescent="0.2">
      <c r="A13" s="7" t="s">
        <v>19</v>
      </c>
      <c r="B13" s="11">
        <v>14</v>
      </c>
      <c r="C13" s="11">
        <v>153</v>
      </c>
      <c r="D13" s="11">
        <v>-8</v>
      </c>
      <c r="E13" s="11">
        <v>68</v>
      </c>
      <c r="F13" s="4">
        <v>227</v>
      </c>
      <c r="G13" s="11">
        <v>54</v>
      </c>
      <c r="H13" s="11">
        <v>85</v>
      </c>
      <c r="I13" s="11">
        <v>4</v>
      </c>
      <c r="J13" s="11">
        <v>106</v>
      </c>
      <c r="K13" s="4">
        <v>249</v>
      </c>
      <c r="L13" s="11">
        <v>-10</v>
      </c>
      <c r="M13" s="11">
        <v>124</v>
      </c>
      <c r="N13" s="11">
        <v>26</v>
      </c>
      <c r="O13" s="11">
        <v>5</v>
      </c>
      <c r="P13" s="4">
        <v>145</v>
      </c>
      <c r="Q13" s="11">
        <v>-2</v>
      </c>
      <c r="R13" s="11">
        <v>37</v>
      </c>
      <c r="S13" s="11">
        <v>-18</v>
      </c>
      <c r="T13" s="11">
        <v>5</v>
      </c>
      <c r="U13" s="4">
        <v>22</v>
      </c>
      <c r="V13" s="11">
        <v>13</v>
      </c>
      <c r="W13" s="11">
        <v>115</v>
      </c>
      <c r="X13" s="11">
        <v>128</v>
      </c>
      <c r="Y13" s="11">
        <v>113</v>
      </c>
      <c r="Z13" s="4">
        <v>369</v>
      </c>
      <c r="AA13" s="11">
        <v>45</v>
      </c>
      <c r="AB13" s="11">
        <v>23</v>
      </c>
      <c r="AC13" s="11">
        <v>111</v>
      </c>
      <c r="AD13" s="11">
        <v>56</v>
      </c>
      <c r="AE13" s="4">
        <v>235</v>
      </c>
      <c r="AF13" s="11"/>
      <c r="AG13" s="11">
        <v>41</v>
      </c>
      <c r="AH13" s="11"/>
      <c r="AI13" s="11">
        <v>157</v>
      </c>
      <c r="AJ13" s="4">
        <v>198</v>
      </c>
      <c r="AK13" s="11"/>
      <c r="AL13" s="11">
        <v>41</v>
      </c>
      <c r="AM13" s="11"/>
      <c r="AN13" s="11">
        <f t="shared" si="1"/>
        <v>72</v>
      </c>
      <c r="AO13" s="4">
        <v>113</v>
      </c>
      <c r="AP13" s="11"/>
      <c r="AQ13" s="11">
        <v>1</v>
      </c>
      <c r="AR13" s="11"/>
      <c r="AS13" s="11">
        <v>67</v>
      </c>
      <c r="AT13" s="4">
        <v>68</v>
      </c>
      <c r="AU13" s="11"/>
      <c r="AV13" s="11">
        <v>26</v>
      </c>
      <c r="AW13" s="11"/>
      <c r="AX13" s="11">
        <v>82</v>
      </c>
      <c r="AY13" s="4">
        <v>108</v>
      </c>
      <c r="AZ13" s="11"/>
      <c r="BA13" s="11">
        <v>-2</v>
      </c>
    </row>
    <row r="14" spans="1:53" s="9" customFormat="1" ht="12" customHeight="1" x14ac:dyDescent="0.2">
      <c r="A14" s="79" t="s">
        <v>20</v>
      </c>
      <c r="B14" s="80">
        <v>16</v>
      </c>
      <c r="C14" s="80">
        <v>38</v>
      </c>
      <c r="D14" s="80">
        <v>54</v>
      </c>
      <c r="E14" s="80">
        <v>40</v>
      </c>
      <c r="F14" s="81">
        <v>148</v>
      </c>
      <c r="G14" s="80">
        <v>0</v>
      </c>
      <c r="H14" s="80">
        <v>33</v>
      </c>
      <c r="I14" s="80">
        <v>65</v>
      </c>
      <c r="J14" s="80">
        <v>82</v>
      </c>
      <c r="K14" s="81">
        <v>180</v>
      </c>
      <c r="L14" s="80">
        <v>17</v>
      </c>
      <c r="M14" s="80">
        <v>38</v>
      </c>
      <c r="N14" s="80">
        <v>39</v>
      </c>
      <c r="O14" s="80">
        <v>14</v>
      </c>
      <c r="P14" s="81">
        <v>108</v>
      </c>
      <c r="Q14" s="80">
        <v>70</v>
      </c>
      <c r="R14" s="80">
        <v>104</v>
      </c>
      <c r="S14" s="80">
        <v>144</v>
      </c>
      <c r="T14" s="80">
        <v>52</v>
      </c>
      <c r="U14" s="81">
        <v>370</v>
      </c>
      <c r="V14" s="80">
        <v>83</v>
      </c>
      <c r="W14" s="80">
        <v>123</v>
      </c>
      <c r="X14" s="80">
        <v>135</v>
      </c>
      <c r="Y14" s="80">
        <v>67</v>
      </c>
      <c r="Z14" s="81">
        <v>408</v>
      </c>
      <c r="AA14" s="80">
        <v>96</v>
      </c>
      <c r="AB14" s="80">
        <v>108</v>
      </c>
      <c r="AC14" s="80">
        <v>92</v>
      </c>
      <c r="AD14" s="80">
        <v>68</v>
      </c>
      <c r="AE14" s="81">
        <v>364</v>
      </c>
      <c r="AF14" s="80"/>
      <c r="AG14" s="80">
        <v>185</v>
      </c>
      <c r="AH14" s="80"/>
      <c r="AI14" s="80">
        <v>139</v>
      </c>
      <c r="AJ14" s="81">
        <v>324</v>
      </c>
      <c r="AK14" s="80"/>
      <c r="AL14" s="80">
        <v>95</v>
      </c>
      <c r="AM14" s="80"/>
      <c r="AN14" s="80">
        <f t="shared" si="1"/>
        <v>167</v>
      </c>
      <c r="AO14" s="81">
        <v>262</v>
      </c>
      <c r="AP14" s="80"/>
      <c r="AQ14" s="80">
        <v>133</v>
      </c>
      <c r="AR14" s="80"/>
      <c r="AS14" s="80">
        <v>-3</v>
      </c>
      <c r="AT14" s="81">
        <v>130</v>
      </c>
      <c r="AU14" s="80"/>
      <c r="AV14" s="80">
        <v>137</v>
      </c>
      <c r="AW14" s="80"/>
      <c r="AX14" s="80">
        <v>141</v>
      </c>
      <c r="AY14" s="81">
        <v>278</v>
      </c>
      <c r="AZ14" s="80"/>
      <c r="BA14" s="80">
        <v>75</v>
      </c>
    </row>
    <row r="15" spans="1:53" s="9" customFormat="1" ht="7.15" customHeight="1" x14ac:dyDescent="0.2">
      <c r="A15" s="7"/>
      <c r="B15" s="11"/>
      <c r="C15" s="11"/>
      <c r="D15" s="11"/>
      <c r="E15" s="11"/>
      <c r="F15" s="4"/>
      <c r="G15" s="11"/>
      <c r="H15" s="11"/>
      <c r="I15" s="11"/>
      <c r="J15" s="11"/>
      <c r="K15" s="4"/>
      <c r="L15" s="11"/>
      <c r="M15" s="11"/>
      <c r="N15" s="11"/>
      <c r="O15" s="11"/>
      <c r="P15" s="4"/>
      <c r="Q15" s="11"/>
      <c r="R15" s="11"/>
      <c r="S15" s="11"/>
      <c r="T15" s="11"/>
      <c r="U15" s="4"/>
      <c r="V15" s="11"/>
      <c r="W15" s="11"/>
      <c r="X15" s="11"/>
      <c r="Y15" s="11"/>
      <c r="Z15" s="4"/>
      <c r="AA15" s="11"/>
      <c r="AB15" s="11"/>
      <c r="AC15" s="11"/>
      <c r="AD15" s="11"/>
      <c r="AE15" s="4"/>
      <c r="AF15" s="11"/>
      <c r="AG15" s="11"/>
      <c r="AH15" s="11"/>
      <c r="AI15" s="11"/>
      <c r="AJ15" s="4"/>
      <c r="AK15" s="11"/>
      <c r="AL15" s="11"/>
      <c r="AM15" s="11"/>
      <c r="AN15" s="11"/>
      <c r="AO15" s="4"/>
      <c r="AP15" s="11"/>
      <c r="AQ15" s="11"/>
      <c r="AR15" s="11"/>
      <c r="AS15" s="11"/>
      <c r="AT15" s="4"/>
      <c r="AU15" s="11"/>
      <c r="AV15" s="11"/>
      <c r="AW15" s="11"/>
      <c r="AX15" s="11"/>
      <c r="AY15" s="4"/>
      <c r="AZ15" s="11"/>
      <c r="BA15" s="11"/>
    </row>
    <row r="16" spans="1:53" s="9" customFormat="1" ht="12" customHeight="1" x14ac:dyDescent="0.2">
      <c r="A16" s="7" t="s">
        <v>21</v>
      </c>
      <c r="B16" s="11">
        <v>727</v>
      </c>
      <c r="C16" s="11">
        <v>4239</v>
      </c>
      <c r="D16" s="11">
        <v>4156</v>
      </c>
      <c r="E16" s="11">
        <v>1127</v>
      </c>
      <c r="F16" s="4">
        <v>10249</v>
      </c>
      <c r="G16" s="11">
        <v>1003</v>
      </c>
      <c r="H16" s="11">
        <v>3695</v>
      </c>
      <c r="I16" s="11">
        <v>3284</v>
      </c>
      <c r="J16" s="11">
        <v>1834</v>
      </c>
      <c r="K16" s="4">
        <v>9816</v>
      </c>
      <c r="L16" s="11">
        <v>574</v>
      </c>
      <c r="M16" s="11">
        <v>3471</v>
      </c>
      <c r="N16" s="11">
        <v>3596</v>
      </c>
      <c r="O16" s="11">
        <v>2152</v>
      </c>
      <c r="P16" s="4">
        <v>9793</v>
      </c>
      <c r="Q16" s="11">
        <v>628</v>
      </c>
      <c r="R16" s="11">
        <v>3399</v>
      </c>
      <c r="S16" s="11">
        <v>3392</v>
      </c>
      <c r="T16" s="11">
        <v>2304</v>
      </c>
      <c r="U16" s="4">
        <v>9723</v>
      </c>
      <c r="V16" s="11">
        <v>453</v>
      </c>
      <c r="W16" s="11">
        <v>3601</v>
      </c>
      <c r="X16" s="11">
        <v>3390</v>
      </c>
      <c r="Y16" s="11">
        <v>1786</v>
      </c>
      <c r="Z16" s="4">
        <v>9230</v>
      </c>
      <c r="AA16" s="11">
        <v>661</v>
      </c>
      <c r="AB16" s="11">
        <v>2922</v>
      </c>
      <c r="AC16" s="11">
        <v>3465</v>
      </c>
      <c r="AD16" s="11">
        <v>1409</v>
      </c>
      <c r="AE16" s="4">
        <v>8457</v>
      </c>
      <c r="AF16" s="11"/>
      <c r="AG16" s="11">
        <v>3448</v>
      </c>
      <c r="AH16" s="11"/>
      <c r="AI16" s="11">
        <v>4797</v>
      </c>
      <c r="AJ16" s="4">
        <v>8245</v>
      </c>
      <c r="AK16" s="11"/>
      <c r="AL16" s="11">
        <v>4125</v>
      </c>
      <c r="AM16" s="11"/>
      <c r="AN16" s="11">
        <f t="shared" ref="AN16:AN19" si="2">+AO16-AL16</f>
        <v>4751</v>
      </c>
      <c r="AO16" s="4">
        <v>8876</v>
      </c>
      <c r="AP16" s="11"/>
      <c r="AQ16" s="11">
        <v>4373</v>
      </c>
      <c r="AR16" s="11"/>
      <c r="AS16" s="11">
        <v>4956</v>
      </c>
      <c r="AT16" s="4">
        <v>9329</v>
      </c>
      <c r="AU16" s="11"/>
      <c r="AV16" s="11">
        <v>5171</v>
      </c>
      <c r="AW16" s="11"/>
      <c r="AX16" s="11">
        <v>5294</v>
      </c>
      <c r="AY16" s="4">
        <v>10465</v>
      </c>
      <c r="AZ16" s="11"/>
      <c r="BA16" s="11">
        <v>4615</v>
      </c>
    </row>
    <row r="17" spans="1:53" s="9" customFormat="1" ht="12" customHeight="1" x14ac:dyDescent="0.2">
      <c r="A17" s="7" t="s">
        <v>22</v>
      </c>
      <c r="B17" s="11">
        <v>349</v>
      </c>
      <c r="C17" s="11">
        <v>5</v>
      </c>
      <c r="D17" s="11">
        <v>-462</v>
      </c>
      <c r="E17" s="11">
        <v>-141</v>
      </c>
      <c r="F17" s="4">
        <v>-249</v>
      </c>
      <c r="G17" s="11">
        <v>-81</v>
      </c>
      <c r="H17" s="11">
        <v>-104</v>
      </c>
      <c r="I17" s="11">
        <v>991</v>
      </c>
      <c r="J17" s="11">
        <v>-1074</v>
      </c>
      <c r="K17" s="4">
        <v>-268</v>
      </c>
      <c r="L17" s="11">
        <v>-48</v>
      </c>
      <c r="M17" s="11">
        <v>1445</v>
      </c>
      <c r="N17" s="11">
        <v>-6</v>
      </c>
      <c r="O17" s="11">
        <v>-1306</v>
      </c>
      <c r="P17" s="4">
        <v>85</v>
      </c>
      <c r="Q17" s="11">
        <v>-49</v>
      </c>
      <c r="R17" s="11">
        <v>-81</v>
      </c>
      <c r="S17" s="11">
        <v>-43</v>
      </c>
      <c r="T17" s="11">
        <v>-262</v>
      </c>
      <c r="U17" s="4">
        <v>-435</v>
      </c>
      <c r="V17" s="11">
        <v>-29</v>
      </c>
      <c r="W17" s="11">
        <v>-95</v>
      </c>
      <c r="X17" s="11">
        <v>-94</v>
      </c>
      <c r="Y17" s="11">
        <v>-1135</v>
      </c>
      <c r="Z17" s="4">
        <v>-1353</v>
      </c>
      <c r="AA17" s="11">
        <v>-110</v>
      </c>
      <c r="AB17" s="11">
        <v>-173</v>
      </c>
      <c r="AC17" s="11">
        <v>-7718</v>
      </c>
      <c r="AD17" s="11">
        <v>-658</v>
      </c>
      <c r="AE17" s="4">
        <v>-8659</v>
      </c>
      <c r="AF17" s="11"/>
      <c r="AG17" s="11">
        <v>406</v>
      </c>
      <c r="AH17" s="11"/>
      <c r="AI17" s="11">
        <v>-155</v>
      </c>
      <c r="AJ17" s="4">
        <v>251</v>
      </c>
      <c r="AK17" s="11"/>
      <c r="AL17" s="11">
        <v>38</v>
      </c>
      <c r="AM17" s="11"/>
      <c r="AN17" s="11">
        <f t="shared" si="2"/>
        <v>-4603</v>
      </c>
      <c r="AO17" s="4">
        <v>-4565</v>
      </c>
      <c r="AP17" s="11"/>
      <c r="AQ17" s="11">
        <v>-37</v>
      </c>
      <c r="AR17" s="11"/>
      <c r="AS17" s="11">
        <v>-51</v>
      </c>
      <c r="AT17" s="4">
        <v>-88</v>
      </c>
      <c r="AU17" s="11"/>
      <c r="AV17" s="11">
        <v>133</v>
      </c>
      <c r="AW17" s="11"/>
      <c r="AX17" s="11">
        <v>368</v>
      </c>
      <c r="AY17" s="4">
        <v>501</v>
      </c>
      <c r="AZ17" s="11"/>
      <c r="BA17" s="11">
        <v>-12</v>
      </c>
    </row>
    <row r="18" spans="1:53" s="9" customFormat="1" ht="12" customHeight="1" x14ac:dyDescent="0.2">
      <c r="A18" s="7" t="s">
        <v>23</v>
      </c>
      <c r="B18" s="11">
        <v>502</v>
      </c>
      <c r="C18" s="11">
        <v>630</v>
      </c>
      <c r="D18" s="11">
        <v>-190</v>
      </c>
      <c r="E18" s="11">
        <v>142</v>
      </c>
      <c r="F18" s="4">
        <v>1085</v>
      </c>
      <c r="G18" s="11">
        <v>225</v>
      </c>
      <c r="H18" s="11">
        <v>89</v>
      </c>
      <c r="I18" s="11">
        <v>260.28593327237093</v>
      </c>
      <c r="J18" s="11">
        <v>56</v>
      </c>
      <c r="K18" s="4">
        <v>630.28593327237093</v>
      </c>
      <c r="L18" s="11">
        <v>277</v>
      </c>
      <c r="M18" s="11">
        <v>114</v>
      </c>
      <c r="N18" s="11">
        <v>441</v>
      </c>
      <c r="O18" s="11">
        <v>68</v>
      </c>
      <c r="P18" s="4">
        <v>900</v>
      </c>
      <c r="Q18" s="11">
        <v>307</v>
      </c>
      <c r="R18" s="11">
        <v>503</v>
      </c>
      <c r="S18" s="11">
        <v>-96</v>
      </c>
      <c r="T18" s="11">
        <v>3</v>
      </c>
      <c r="U18" s="4">
        <v>717</v>
      </c>
      <c r="V18" s="11">
        <v>153</v>
      </c>
      <c r="W18" s="11">
        <v>108</v>
      </c>
      <c r="X18" s="11">
        <v>205</v>
      </c>
      <c r="Y18" s="11">
        <v>340</v>
      </c>
      <c r="Z18" s="4">
        <v>806</v>
      </c>
      <c r="AA18" s="11">
        <v>413</v>
      </c>
      <c r="AB18" s="11">
        <v>116</v>
      </c>
      <c r="AC18" s="11">
        <v>-202</v>
      </c>
      <c r="AD18" s="11">
        <v>163</v>
      </c>
      <c r="AE18" s="4">
        <v>490</v>
      </c>
      <c r="AF18" s="11"/>
      <c r="AG18" s="11">
        <v>456.0589257771249</v>
      </c>
      <c r="AH18" s="11"/>
      <c r="AI18" s="11">
        <v>462.94107422287499</v>
      </c>
      <c r="AJ18" s="4">
        <v>919</v>
      </c>
      <c r="AK18" s="11"/>
      <c r="AL18" s="11">
        <v>647</v>
      </c>
      <c r="AM18" s="11"/>
      <c r="AN18" s="11">
        <f t="shared" si="2"/>
        <v>156</v>
      </c>
      <c r="AO18" s="4">
        <v>803</v>
      </c>
      <c r="AP18" s="11"/>
      <c r="AQ18" s="11">
        <v>131</v>
      </c>
      <c r="AR18" s="11"/>
      <c r="AS18" s="11">
        <v>227</v>
      </c>
      <c r="AT18" s="4">
        <v>358</v>
      </c>
      <c r="AU18" s="11"/>
      <c r="AV18" s="11">
        <v>72</v>
      </c>
      <c r="AW18" s="11"/>
      <c r="AX18" s="11">
        <v>288</v>
      </c>
      <c r="AY18" s="4">
        <v>360</v>
      </c>
      <c r="AZ18" s="11"/>
      <c r="BA18" s="11">
        <v>115</v>
      </c>
    </row>
    <row r="19" spans="1:53" s="9" customFormat="1" ht="12" customHeight="1" x14ac:dyDescent="0.2">
      <c r="A19" s="79" t="s">
        <v>24</v>
      </c>
      <c r="B19" s="80">
        <v>-1017</v>
      </c>
      <c r="C19" s="80">
        <v>-932</v>
      </c>
      <c r="D19" s="80">
        <v>-535</v>
      </c>
      <c r="E19" s="80">
        <v>-755</v>
      </c>
      <c r="F19" s="81">
        <v>-3240</v>
      </c>
      <c r="G19" s="80">
        <v>-794</v>
      </c>
      <c r="H19" s="80">
        <v>-704</v>
      </c>
      <c r="I19" s="80">
        <v>-604.28593327237104</v>
      </c>
      <c r="J19" s="80">
        <v>-546</v>
      </c>
      <c r="K19" s="81">
        <v>-2648.285933272371</v>
      </c>
      <c r="L19" s="80">
        <v>-744</v>
      </c>
      <c r="M19" s="80">
        <v>-525</v>
      </c>
      <c r="N19" s="80">
        <v>-883</v>
      </c>
      <c r="O19" s="80">
        <v>-520</v>
      </c>
      <c r="P19" s="81">
        <v>-2672</v>
      </c>
      <c r="Q19" s="80">
        <v>-660</v>
      </c>
      <c r="R19" s="80">
        <v>-908</v>
      </c>
      <c r="S19" s="80">
        <v>-194</v>
      </c>
      <c r="T19" s="80">
        <v>-461</v>
      </c>
      <c r="U19" s="81">
        <v>-2223</v>
      </c>
      <c r="V19" s="80">
        <v>-499</v>
      </c>
      <c r="W19" s="80">
        <v>-476</v>
      </c>
      <c r="X19" s="80">
        <v>-504</v>
      </c>
      <c r="Y19" s="80">
        <v>-518</v>
      </c>
      <c r="Z19" s="81">
        <v>-1997</v>
      </c>
      <c r="AA19" s="80">
        <v>-867</v>
      </c>
      <c r="AB19" s="80">
        <v>-432</v>
      </c>
      <c r="AC19" s="80">
        <v>-165</v>
      </c>
      <c r="AD19" s="80">
        <v>-557</v>
      </c>
      <c r="AE19" s="81">
        <v>-2021</v>
      </c>
      <c r="AF19" s="80"/>
      <c r="AG19" s="80">
        <v>-1159.0589257771248</v>
      </c>
      <c r="AH19" s="80"/>
      <c r="AI19" s="80">
        <v>-1006.94107422288</v>
      </c>
      <c r="AJ19" s="81">
        <v>-2166</v>
      </c>
      <c r="AK19" s="80"/>
      <c r="AL19" s="80">
        <v>-998</v>
      </c>
      <c r="AM19" s="80"/>
      <c r="AN19" s="80">
        <f t="shared" si="2"/>
        <v>-593</v>
      </c>
      <c r="AO19" s="81">
        <v>-1591</v>
      </c>
      <c r="AP19" s="80"/>
      <c r="AQ19" s="80">
        <v>-461</v>
      </c>
      <c r="AR19" s="80"/>
      <c r="AS19" s="80">
        <v>-619</v>
      </c>
      <c r="AT19" s="81">
        <v>-1080</v>
      </c>
      <c r="AU19" s="80"/>
      <c r="AV19" s="80">
        <v>-523</v>
      </c>
      <c r="AW19" s="80"/>
      <c r="AX19" s="80">
        <v>-575</v>
      </c>
      <c r="AY19" s="81">
        <v>-1098</v>
      </c>
      <c r="AZ19" s="80"/>
      <c r="BA19" s="80">
        <v>-314</v>
      </c>
    </row>
    <row r="20" spans="1:53" s="9" customFormat="1" ht="7.15" customHeight="1" x14ac:dyDescent="0.2">
      <c r="A20" s="7"/>
      <c r="B20" s="11"/>
      <c r="C20" s="11"/>
      <c r="D20" s="11"/>
      <c r="E20" s="11"/>
      <c r="F20" s="4"/>
      <c r="G20" s="11"/>
      <c r="H20" s="11"/>
      <c r="I20" s="11"/>
      <c r="J20" s="11"/>
      <c r="K20" s="4"/>
      <c r="L20" s="11"/>
      <c r="M20" s="11"/>
      <c r="N20" s="11"/>
      <c r="O20" s="11"/>
      <c r="P20" s="4"/>
      <c r="Q20" s="11"/>
      <c r="R20" s="11"/>
      <c r="S20" s="11"/>
      <c r="T20" s="11"/>
      <c r="U20" s="4"/>
      <c r="V20" s="11"/>
      <c r="W20" s="11"/>
      <c r="X20" s="11"/>
      <c r="Y20" s="11"/>
      <c r="Z20" s="4"/>
      <c r="AA20" s="11"/>
      <c r="AB20" s="11"/>
      <c r="AC20" s="11"/>
      <c r="AD20" s="11"/>
      <c r="AE20" s="4"/>
      <c r="AF20" s="11"/>
      <c r="AG20" s="11"/>
      <c r="AH20" s="11"/>
      <c r="AI20" s="11"/>
      <c r="AJ20" s="4"/>
      <c r="AK20" s="11"/>
      <c r="AL20" s="11"/>
      <c r="AM20" s="11"/>
      <c r="AN20" s="11"/>
      <c r="AO20" s="4"/>
      <c r="AP20" s="11"/>
      <c r="AQ20" s="11"/>
      <c r="AR20" s="11"/>
      <c r="AS20" s="11"/>
      <c r="AT20" s="4"/>
      <c r="AU20" s="11"/>
      <c r="AV20" s="11"/>
      <c r="AW20" s="11"/>
      <c r="AX20" s="11"/>
      <c r="AY20" s="4"/>
      <c r="AZ20" s="11"/>
      <c r="BA20" s="11"/>
    </row>
    <row r="21" spans="1:53" s="9" customFormat="1" ht="12" customHeight="1" x14ac:dyDescent="0.2">
      <c r="A21" s="7" t="s">
        <v>25</v>
      </c>
      <c r="B21" s="11">
        <v>561</v>
      </c>
      <c r="C21" s="11">
        <v>3942</v>
      </c>
      <c r="D21" s="11">
        <v>2969</v>
      </c>
      <c r="E21" s="11">
        <v>373</v>
      </c>
      <c r="F21" s="4">
        <v>7845</v>
      </c>
      <c r="G21" s="11">
        <v>353</v>
      </c>
      <c r="H21" s="11">
        <v>2976</v>
      </c>
      <c r="I21" s="11">
        <v>3931</v>
      </c>
      <c r="J21" s="11">
        <v>270</v>
      </c>
      <c r="K21" s="4">
        <v>7530</v>
      </c>
      <c r="L21" s="11">
        <v>59</v>
      </c>
      <c r="M21" s="11">
        <v>4505</v>
      </c>
      <c r="N21" s="11">
        <v>3148</v>
      </c>
      <c r="O21" s="11">
        <v>394</v>
      </c>
      <c r="P21" s="4">
        <v>8106</v>
      </c>
      <c r="Q21" s="11">
        <v>226</v>
      </c>
      <c r="R21" s="11">
        <v>2913</v>
      </c>
      <c r="S21" s="11">
        <v>3059</v>
      </c>
      <c r="T21" s="11">
        <v>1584</v>
      </c>
      <c r="U21" s="4">
        <v>7782</v>
      </c>
      <c r="V21" s="11">
        <v>78</v>
      </c>
      <c r="W21" s="11">
        <v>3138</v>
      </c>
      <c r="X21" s="11">
        <v>2997</v>
      </c>
      <c r="Y21" s="11">
        <v>473</v>
      </c>
      <c r="Z21" s="4">
        <v>6686</v>
      </c>
      <c r="AA21" s="11">
        <v>97</v>
      </c>
      <c r="AB21" s="11">
        <v>2433</v>
      </c>
      <c r="AC21" s="11">
        <v>-4620</v>
      </c>
      <c r="AD21" s="11">
        <v>357</v>
      </c>
      <c r="AE21" s="4">
        <v>-1733</v>
      </c>
      <c r="AF21" s="11"/>
      <c r="AG21" s="11">
        <v>3151.0000000000005</v>
      </c>
      <c r="AH21" s="11"/>
      <c r="AI21" s="11">
        <v>4098</v>
      </c>
      <c r="AJ21" s="4">
        <v>7249</v>
      </c>
      <c r="AK21" s="11"/>
      <c r="AL21" s="11">
        <v>3812</v>
      </c>
      <c r="AM21" s="11"/>
      <c r="AN21" s="11">
        <f t="shared" ref="AN21:AN22" si="3">+AO21-AL21</f>
        <v>-289</v>
      </c>
      <c r="AO21" s="4">
        <v>3523</v>
      </c>
      <c r="AP21" s="11"/>
      <c r="AQ21" s="11">
        <v>4006</v>
      </c>
      <c r="AR21" s="11"/>
      <c r="AS21" s="11">
        <v>4513</v>
      </c>
      <c r="AT21" s="4">
        <v>8519</v>
      </c>
      <c r="AU21" s="11"/>
      <c r="AV21" s="11">
        <v>4853</v>
      </c>
      <c r="AW21" s="11"/>
      <c r="AX21" s="11">
        <v>5375</v>
      </c>
      <c r="AY21" s="4">
        <v>10228</v>
      </c>
      <c r="AZ21" s="11"/>
      <c r="BA21" s="11">
        <v>4404</v>
      </c>
    </row>
    <row r="22" spans="1:53" s="9" customFormat="1" ht="12" customHeight="1" x14ac:dyDescent="0.2">
      <c r="A22" s="79" t="s">
        <v>26</v>
      </c>
      <c r="B22" s="80">
        <v>-47</v>
      </c>
      <c r="C22" s="80">
        <v>-1066</v>
      </c>
      <c r="D22" s="80">
        <v>-803</v>
      </c>
      <c r="E22" s="80">
        <v>30</v>
      </c>
      <c r="F22" s="81">
        <v>-1885</v>
      </c>
      <c r="G22" s="80">
        <v>-92</v>
      </c>
      <c r="H22" s="80">
        <v>-740</v>
      </c>
      <c r="I22" s="80">
        <v>-734</v>
      </c>
      <c r="J22" s="80">
        <v>-272</v>
      </c>
      <c r="K22" s="81">
        <v>-1838</v>
      </c>
      <c r="L22" s="80">
        <v>-15</v>
      </c>
      <c r="M22" s="80">
        <v>-974</v>
      </c>
      <c r="N22" s="80">
        <v>-787</v>
      </c>
      <c r="O22" s="80">
        <v>-85</v>
      </c>
      <c r="P22" s="81">
        <v>-1861</v>
      </c>
      <c r="Q22" s="80">
        <v>-46</v>
      </c>
      <c r="R22" s="80">
        <v>-717</v>
      </c>
      <c r="S22" s="80">
        <v>-738</v>
      </c>
      <c r="T22" s="80">
        <v>-332</v>
      </c>
      <c r="U22" s="81">
        <v>-1833</v>
      </c>
      <c r="V22" s="80">
        <v>-16</v>
      </c>
      <c r="W22" s="80">
        <v>-788</v>
      </c>
      <c r="X22" s="80">
        <v>-749</v>
      </c>
      <c r="Y22" s="80">
        <v>-195</v>
      </c>
      <c r="Z22" s="81">
        <v>-1748</v>
      </c>
      <c r="AA22" s="80">
        <v>-27</v>
      </c>
      <c r="AB22" s="80">
        <v>-687</v>
      </c>
      <c r="AC22" s="80">
        <v>139</v>
      </c>
      <c r="AD22" s="80">
        <v>-274</v>
      </c>
      <c r="AE22" s="81">
        <v>-849</v>
      </c>
      <c r="AF22" s="80"/>
      <c r="AG22" s="80">
        <v>-1040</v>
      </c>
      <c r="AH22" s="80"/>
      <c r="AI22" s="80">
        <v>-1352</v>
      </c>
      <c r="AJ22" s="81">
        <v>-2392</v>
      </c>
      <c r="AK22" s="80"/>
      <c r="AL22" s="80">
        <v>-1105</v>
      </c>
      <c r="AM22" s="80"/>
      <c r="AN22" s="80">
        <f t="shared" si="3"/>
        <v>-353</v>
      </c>
      <c r="AO22" s="81">
        <v>-1458</v>
      </c>
      <c r="AP22" s="80"/>
      <c r="AQ22" s="80">
        <v>-1122</v>
      </c>
      <c r="AR22" s="80"/>
      <c r="AS22" s="80">
        <v>-1264</v>
      </c>
      <c r="AT22" s="81">
        <v>-2386</v>
      </c>
      <c r="AU22" s="80"/>
      <c r="AV22" s="80">
        <v>-1310</v>
      </c>
      <c r="AW22" s="80"/>
      <c r="AX22" s="80">
        <v>-1441</v>
      </c>
      <c r="AY22" s="81">
        <v>-2751</v>
      </c>
      <c r="AZ22" s="80"/>
      <c r="BA22" s="80">
        <v>-1145</v>
      </c>
    </row>
    <row r="23" spans="1:53" s="9" customFormat="1" ht="7.15" customHeight="1" x14ac:dyDescent="0.2">
      <c r="A23" s="7"/>
      <c r="B23" s="11"/>
      <c r="C23" s="11"/>
      <c r="D23" s="11"/>
      <c r="E23" s="11"/>
      <c r="F23" s="4"/>
      <c r="G23" s="11"/>
      <c r="H23" s="11"/>
      <c r="I23" s="11"/>
      <c r="J23" s="11"/>
      <c r="K23" s="4"/>
      <c r="L23" s="11"/>
      <c r="M23" s="11"/>
      <c r="N23" s="11"/>
      <c r="O23" s="11"/>
      <c r="P23" s="4"/>
      <c r="Q23" s="11"/>
      <c r="R23" s="11"/>
      <c r="S23" s="11"/>
      <c r="T23" s="11"/>
      <c r="U23" s="4"/>
      <c r="V23" s="11"/>
      <c r="W23" s="11"/>
      <c r="X23" s="11"/>
      <c r="Y23" s="11"/>
      <c r="Z23" s="4"/>
      <c r="AA23" s="11"/>
      <c r="AB23" s="11"/>
      <c r="AC23" s="11"/>
      <c r="AD23" s="11"/>
      <c r="AE23" s="4"/>
      <c r="AF23" s="11"/>
      <c r="AG23" s="11"/>
      <c r="AH23" s="11"/>
      <c r="AJ23" s="4"/>
      <c r="AK23" s="11"/>
      <c r="AL23" s="11"/>
      <c r="AM23" s="11"/>
      <c r="AN23" s="11"/>
      <c r="AO23" s="4"/>
      <c r="AP23" s="11"/>
      <c r="AQ23" s="11"/>
      <c r="AR23" s="11"/>
      <c r="AS23" s="11"/>
      <c r="AT23" s="4"/>
      <c r="AU23" s="11"/>
      <c r="AV23" s="11"/>
      <c r="AW23" s="11"/>
      <c r="AX23" s="11"/>
      <c r="AY23" s="4"/>
      <c r="AZ23" s="11"/>
      <c r="BA23" s="11"/>
    </row>
    <row r="24" spans="1:53" s="9" customFormat="1" ht="12" customHeight="1" x14ac:dyDescent="0.2">
      <c r="A24" s="79" t="s">
        <v>27</v>
      </c>
      <c r="B24" s="80">
        <v>514</v>
      </c>
      <c r="C24" s="80">
        <v>2876</v>
      </c>
      <c r="D24" s="80">
        <v>2166</v>
      </c>
      <c r="E24" s="80">
        <v>403</v>
      </c>
      <c r="F24" s="81">
        <v>5960</v>
      </c>
      <c r="G24" s="80">
        <v>261</v>
      </c>
      <c r="H24" s="80">
        <v>2236</v>
      </c>
      <c r="I24" s="80">
        <v>3197</v>
      </c>
      <c r="J24" s="80">
        <v>-2</v>
      </c>
      <c r="K24" s="81">
        <v>5692</v>
      </c>
      <c r="L24" s="80">
        <v>44</v>
      </c>
      <c r="M24" s="80">
        <v>3531</v>
      </c>
      <c r="N24" s="80">
        <v>2361</v>
      </c>
      <c r="O24" s="80">
        <v>309</v>
      </c>
      <c r="P24" s="81">
        <v>6245</v>
      </c>
      <c r="Q24" s="80">
        <v>180</v>
      </c>
      <c r="R24" s="80">
        <v>2196</v>
      </c>
      <c r="S24" s="80">
        <v>2321</v>
      </c>
      <c r="T24" s="80">
        <v>1252</v>
      </c>
      <c r="U24" s="81">
        <v>5949</v>
      </c>
      <c r="V24" s="80">
        <v>62</v>
      </c>
      <c r="W24" s="80">
        <v>2350</v>
      </c>
      <c r="X24" s="80">
        <v>2248</v>
      </c>
      <c r="Y24" s="80">
        <v>278</v>
      </c>
      <c r="Z24" s="81">
        <v>4938</v>
      </c>
      <c r="AA24" s="80">
        <v>70</v>
      </c>
      <c r="AB24" s="80">
        <v>1746</v>
      </c>
      <c r="AC24" s="80">
        <v>-4481</v>
      </c>
      <c r="AD24" s="80">
        <v>83</v>
      </c>
      <c r="AE24" s="81">
        <v>-2582</v>
      </c>
      <c r="AF24" s="80"/>
      <c r="AG24" s="80">
        <v>2111.0000000000005</v>
      </c>
      <c r="AH24" s="80"/>
      <c r="AI24" s="80">
        <v>2745.9999999999995</v>
      </c>
      <c r="AJ24" s="81">
        <v>4857</v>
      </c>
      <c r="AK24" s="80"/>
      <c r="AL24" s="80">
        <v>2707</v>
      </c>
      <c r="AM24" s="80"/>
      <c r="AN24" s="80">
        <f>+AO24-AL24</f>
        <v>-642</v>
      </c>
      <c r="AO24" s="81">
        <v>2065</v>
      </c>
      <c r="AP24" s="80"/>
      <c r="AQ24" s="80">
        <v>2884</v>
      </c>
      <c r="AR24" s="80"/>
      <c r="AS24" s="80">
        <v>3249</v>
      </c>
      <c r="AT24" s="81">
        <v>6133</v>
      </c>
      <c r="AU24" s="80"/>
      <c r="AV24" s="80">
        <v>3543</v>
      </c>
      <c r="AW24" s="80"/>
      <c r="AX24" s="80">
        <v>3934</v>
      </c>
      <c r="AY24" s="81">
        <v>7477</v>
      </c>
      <c r="AZ24" s="80"/>
      <c r="BA24" s="80">
        <v>3259</v>
      </c>
    </row>
    <row r="25" spans="1:53" s="9" customFormat="1" ht="12" customHeight="1" x14ac:dyDescent="0.2">
      <c r="A25" s="7"/>
      <c r="B25" s="11"/>
      <c r="C25" s="11"/>
      <c r="D25" s="11"/>
      <c r="E25" s="11"/>
      <c r="F25" s="4"/>
      <c r="G25" s="11"/>
      <c r="H25" s="11"/>
      <c r="I25" s="11"/>
      <c r="J25" s="11"/>
      <c r="K25" s="4"/>
      <c r="L25" s="11"/>
      <c r="M25" s="11"/>
      <c r="N25" s="11"/>
      <c r="O25" s="11"/>
      <c r="P25" s="4"/>
      <c r="Q25" s="11"/>
      <c r="R25" s="11"/>
      <c r="S25" s="11"/>
      <c r="T25" s="11"/>
      <c r="U25" s="4"/>
      <c r="V25" s="11"/>
      <c r="W25" s="11"/>
      <c r="X25" s="11"/>
      <c r="Y25" s="11"/>
      <c r="Z25" s="4"/>
      <c r="AA25" s="11"/>
      <c r="AB25" s="11"/>
      <c r="AC25" s="11"/>
      <c r="AD25" s="11"/>
      <c r="AE25" s="4"/>
      <c r="AF25" s="11"/>
      <c r="AG25" s="11"/>
      <c r="AH25" s="11"/>
      <c r="AI25" s="11"/>
      <c r="AJ25" s="4"/>
      <c r="AK25" s="11"/>
      <c r="AL25" s="11"/>
      <c r="AM25" s="11"/>
      <c r="AN25" s="11"/>
      <c r="AO25" s="4"/>
      <c r="AP25" s="11"/>
      <c r="AQ25" s="11"/>
      <c r="AR25" s="11"/>
      <c r="AS25" s="11"/>
      <c r="AT25" s="4"/>
      <c r="AU25" s="11"/>
      <c r="AV25" s="11"/>
      <c r="AW25" s="11"/>
      <c r="AX25" s="11"/>
      <c r="AY25" s="4"/>
      <c r="AZ25" s="11"/>
      <c r="BA25" s="11"/>
    </row>
    <row r="26" spans="1:53" s="9" customFormat="1" ht="12" hidden="1" customHeight="1" x14ac:dyDescent="0.2">
      <c r="A26" s="7"/>
      <c r="B26" s="13"/>
      <c r="C26" s="13"/>
      <c r="D26" s="13"/>
      <c r="E26" s="13"/>
      <c r="F26" s="4"/>
      <c r="G26" s="13"/>
      <c r="H26" s="13"/>
      <c r="I26" s="13"/>
      <c r="J26" s="13"/>
      <c r="K26" s="4"/>
      <c r="L26" s="11"/>
      <c r="M26" s="13"/>
      <c r="N26" s="11"/>
      <c r="O26" s="11"/>
      <c r="P26" s="4"/>
      <c r="Q26" s="11"/>
      <c r="R26" s="11"/>
      <c r="S26" s="11"/>
      <c r="T26" s="11"/>
      <c r="U26" s="4"/>
      <c r="V26" s="11"/>
      <c r="W26" s="11"/>
      <c r="X26" s="11"/>
      <c r="Y26" s="11"/>
      <c r="Z26" s="4"/>
      <c r="AA26" s="11"/>
      <c r="AB26" s="11"/>
      <c r="AC26" s="11"/>
      <c r="AD26" s="11"/>
      <c r="AE26" s="4"/>
      <c r="AF26" s="11"/>
      <c r="AG26" s="11"/>
      <c r="AH26" s="11"/>
      <c r="AI26" s="11"/>
      <c r="AJ26" s="4"/>
      <c r="AK26" s="11"/>
      <c r="AL26" s="11"/>
      <c r="AM26" s="11"/>
      <c r="AN26" s="11"/>
      <c r="AO26" s="4"/>
      <c r="AP26" s="11"/>
      <c r="AQ26" s="11"/>
      <c r="AR26" s="11"/>
      <c r="AS26" s="11"/>
      <c r="AT26" s="4"/>
      <c r="AU26" s="11"/>
      <c r="AV26" s="11"/>
      <c r="AW26" s="11"/>
      <c r="AX26" s="11"/>
      <c r="AY26" s="4"/>
      <c r="AZ26" s="11"/>
      <c r="BA26" s="11"/>
    </row>
    <row r="27" spans="1:53" s="9" customFormat="1" ht="12" customHeight="1" x14ac:dyDescent="0.2">
      <c r="A27" s="7" t="s">
        <v>28</v>
      </c>
      <c r="B27" s="14"/>
      <c r="C27" s="14"/>
      <c r="D27" s="14"/>
      <c r="E27" s="14"/>
      <c r="F27" s="4"/>
      <c r="G27" s="14"/>
      <c r="H27" s="14"/>
      <c r="I27" s="14"/>
      <c r="J27" s="14"/>
      <c r="K27" s="4"/>
      <c r="L27" s="11"/>
      <c r="M27" s="14"/>
      <c r="N27" s="11"/>
      <c r="O27" s="11"/>
      <c r="P27" s="4"/>
      <c r="Q27" s="11"/>
      <c r="R27" s="11"/>
      <c r="S27" s="11"/>
      <c r="T27" s="11"/>
      <c r="U27" s="4"/>
      <c r="V27" s="11"/>
      <c r="W27" s="11"/>
      <c r="X27" s="11"/>
      <c r="Y27" s="11"/>
      <c r="Z27" s="4"/>
      <c r="AA27" s="11"/>
      <c r="AB27" s="11"/>
      <c r="AC27" s="11"/>
      <c r="AD27" s="11"/>
      <c r="AE27" s="4"/>
      <c r="AF27" s="11"/>
      <c r="AG27" s="11"/>
      <c r="AH27" s="11"/>
      <c r="AI27" s="11"/>
      <c r="AJ27" s="4"/>
      <c r="AK27" s="11"/>
      <c r="AL27" s="11"/>
      <c r="AM27" s="11"/>
      <c r="AN27" s="11"/>
      <c r="AO27" s="4"/>
      <c r="AP27" s="11"/>
      <c r="AQ27" s="11"/>
      <c r="AR27" s="11"/>
      <c r="AS27" s="11"/>
      <c r="AT27" s="4"/>
      <c r="AU27" s="11"/>
      <c r="AV27" s="11"/>
      <c r="AW27" s="11"/>
      <c r="AX27" s="11"/>
      <c r="AY27" s="4"/>
      <c r="AZ27" s="11"/>
      <c r="BA27" s="11"/>
    </row>
    <row r="28" spans="1:53" s="9" customFormat="1" ht="12" customHeight="1" x14ac:dyDescent="0.2">
      <c r="A28" s="7" t="s">
        <v>29</v>
      </c>
      <c r="B28" s="11">
        <v>47</v>
      </c>
      <c r="C28" s="11">
        <v>248</v>
      </c>
      <c r="D28" s="11">
        <v>226</v>
      </c>
      <c r="E28" s="11">
        <v>87</v>
      </c>
      <c r="F28" s="4">
        <v>609</v>
      </c>
      <c r="G28" s="11">
        <v>88</v>
      </c>
      <c r="H28" s="11">
        <v>181</v>
      </c>
      <c r="I28" s="11">
        <v>191</v>
      </c>
      <c r="J28" s="11">
        <v>83</v>
      </c>
      <c r="K28" s="4">
        <v>543</v>
      </c>
      <c r="L28" s="11">
        <v>120</v>
      </c>
      <c r="M28" s="11">
        <v>176</v>
      </c>
      <c r="N28" s="11">
        <v>225</v>
      </c>
      <c r="O28" s="11">
        <v>117</v>
      </c>
      <c r="P28" s="4">
        <v>638</v>
      </c>
      <c r="Q28" s="11">
        <v>118</v>
      </c>
      <c r="R28" s="11">
        <v>122</v>
      </c>
      <c r="S28" s="11">
        <v>113</v>
      </c>
      <c r="T28" s="11">
        <v>125</v>
      </c>
      <c r="U28" s="4">
        <v>478</v>
      </c>
      <c r="V28" s="11">
        <v>129</v>
      </c>
      <c r="W28" s="11">
        <v>140</v>
      </c>
      <c r="X28" s="11">
        <v>145</v>
      </c>
      <c r="Y28" s="11">
        <v>110</v>
      </c>
      <c r="Z28" s="4">
        <v>524</v>
      </c>
      <c r="AA28" s="11">
        <v>160</v>
      </c>
      <c r="AB28" s="11">
        <v>161</v>
      </c>
      <c r="AC28" s="11">
        <v>18</v>
      </c>
      <c r="AD28" s="11">
        <v>5</v>
      </c>
      <c r="AE28" s="4">
        <v>344</v>
      </c>
      <c r="AF28" s="11"/>
      <c r="AG28" s="11">
        <v>244</v>
      </c>
      <c r="AH28" s="11"/>
      <c r="AI28" s="11">
        <v>127</v>
      </c>
      <c r="AJ28" s="4">
        <v>371</v>
      </c>
      <c r="AK28" s="11"/>
      <c r="AL28" s="11">
        <v>403</v>
      </c>
      <c r="AM28" s="11"/>
      <c r="AN28" s="11">
        <f t="shared" ref="AN28:AN30" si="4">+AO28-AL28</f>
        <v>403</v>
      </c>
      <c r="AO28" s="4">
        <v>806</v>
      </c>
      <c r="AP28" s="11"/>
      <c r="AQ28" s="11">
        <v>413</v>
      </c>
      <c r="AR28" s="11"/>
      <c r="AS28" s="11">
        <v>411</v>
      </c>
      <c r="AT28" s="4">
        <v>824</v>
      </c>
      <c r="AU28" s="11"/>
      <c r="AV28" s="11">
        <v>464</v>
      </c>
      <c r="AW28" s="11"/>
      <c r="AX28" s="11">
        <v>444</v>
      </c>
      <c r="AY28" s="4">
        <v>908</v>
      </c>
      <c r="AZ28" s="11"/>
      <c r="BA28" s="11">
        <v>404</v>
      </c>
    </row>
    <row r="29" spans="1:53" s="9" customFormat="1" ht="12" customHeight="1" x14ac:dyDescent="0.2">
      <c r="A29" s="7" t="s">
        <v>30</v>
      </c>
      <c r="B29" s="11">
        <v>467</v>
      </c>
      <c r="C29" s="11">
        <v>2628</v>
      </c>
      <c r="D29" s="11">
        <v>1940</v>
      </c>
      <c r="E29" s="11">
        <v>316</v>
      </c>
      <c r="F29" s="4">
        <v>5351</v>
      </c>
      <c r="G29" s="11">
        <v>173</v>
      </c>
      <c r="H29" s="11">
        <v>2055</v>
      </c>
      <c r="I29" s="11">
        <v>3006</v>
      </c>
      <c r="J29" s="11">
        <v>-85</v>
      </c>
      <c r="K29" s="4">
        <v>5149</v>
      </c>
      <c r="L29" s="11">
        <v>-76</v>
      </c>
      <c r="M29" s="11">
        <v>3355</v>
      </c>
      <c r="N29" s="11">
        <v>2136</v>
      </c>
      <c r="O29" s="11">
        <v>192</v>
      </c>
      <c r="P29" s="4">
        <v>5607</v>
      </c>
      <c r="Q29" s="11">
        <v>62</v>
      </c>
      <c r="R29" s="11">
        <v>2074</v>
      </c>
      <c r="S29" s="11">
        <v>2208</v>
      </c>
      <c r="T29" s="11">
        <v>1127</v>
      </c>
      <c r="U29" s="4">
        <v>5471</v>
      </c>
      <c r="V29" s="11">
        <v>-67</v>
      </c>
      <c r="W29" s="11">
        <v>2210</v>
      </c>
      <c r="X29" s="11">
        <v>2103</v>
      </c>
      <c r="Y29" s="11">
        <v>168</v>
      </c>
      <c r="Z29" s="4">
        <v>4414</v>
      </c>
      <c r="AA29" s="11">
        <v>-90</v>
      </c>
      <c r="AB29" s="11">
        <v>1585</v>
      </c>
      <c r="AC29" s="11">
        <v>-4499</v>
      </c>
      <c r="AD29" s="11">
        <v>78</v>
      </c>
      <c r="AE29" s="4">
        <v>-2926</v>
      </c>
      <c r="AF29" s="11"/>
      <c r="AG29" s="11">
        <v>1867.0000000000005</v>
      </c>
      <c r="AH29" s="11"/>
      <c r="AI29" s="11">
        <v>2618.9999999999995</v>
      </c>
      <c r="AJ29" s="4">
        <v>4486</v>
      </c>
      <c r="AK29" s="11"/>
      <c r="AL29" s="11">
        <v>2304</v>
      </c>
      <c r="AM29" s="11"/>
      <c r="AN29" s="11">
        <f t="shared" si="4"/>
        <v>-1045</v>
      </c>
      <c r="AO29" s="4">
        <v>1259</v>
      </c>
      <c r="AP29" s="11"/>
      <c r="AQ29" s="11">
        <v>2471</v>
      </c>
      <c r="AR29" s="11"/>
      <c r="AS29" s="11">
        <v>2838</v>
      </c>
      <c r="AT29" s="4">
        <v>5309</v>
      </c>
      <c r="AU29" s="11"/>
      <c r="AV29" s="11">
        <v>3079</v>
      </c>
      <c r="AW29" s="11"/>
      <c r="AX29" s="11">
        <v>3490</v>
      </c>
      <c r="AY29" s="4">
        <v>6569</v>
      </c>
      <c r="AZ29" s="11"/>
      <c r="BA29" s="11">
        <v>2855</v>
      </c>
    </row>
    <row r="30" spans="1:53" s="9" customFormat="1" ht="12" customHeight="1" x14ac:dyDescent="0.2">
      <c r="A30" s="7" t="s">
        <v>31</v>
      </c>
      <c r="B30" s="7" t="s">
        <v>32</v>
      </c>
      <c r="C30" s="7"/>
      <c r="D30" s="7"/>
      <c r="E30" s="7"/>
      <c r="F30" s="4">
        <v>5425</v>
      </c>
      <c r="G30" s="11">
        <v>239</v>
      </c>
      <c r="H30" s="11">
        <v>2396</v>
      </c>
      <c r="I30" s="11">
        <v>2012</v>
      </c>
      <c r="J30" s="11">
        <v>556</v>
      </c>
      <c r="K30" s="4">
        <v>5203</v>
      </c>
      <c r="L30" s="11">
        <v>-33</v>
      </c>
      <c r="M30" s="11">
        <v>2174</v>
      </c>
      <c r="N30" s="11">
        <v>2146</v>
      </c>
      <c r="O30" s="11">
        <v>1217</v>
      </c>
      <c r="P30" s="4">
        <v>5504</v>
      </c>
      <c r="Q30" s="11">
        <v>95</v>
      </c>
      <c r="R30" s="11">
        <v>2134</v>
      </c>
      <c r="S30" s="11">
        <v>2245</v>
      </c>
      <c r="T30" s="11">
        <v>1298</v>
      </c>
      <c r="U30" s="4">
        <v>5772</v>
      </c>
      <c r="V30" s="11">
        <v>-50</v>
      </c>
      <c r="W30" s="11">
        <v>2288</v>
      </c>
      <c r="X30" s="11">
        <v>2184</v>
      </c>
      <c r="Y30" s="11">
        <v>1074</v>
      </c>
      <c r="Z30" s="4">
        <v>5496</v>
      </c>
      <c r="AA30" s="11">
        <v>0</v>
      </c>
      <c r="AB30" s="11">
        <v>1710</v>
      </c>
      <c r="AC30" s="11">
        <v>2062</v>
      </c>
      <c r="AD30" s="11">
        <v>520</v>
      </c>
      <c r="AE30" s="4">
        <v>4292</v>
      </c>
      <c r="AF30" s="11"/>
      <c r="AG30" s="11">
        <v>1403</v>
      </c>
      <c r="AH30" s="11"/>
      <c r="AI30" s="11">
        <v>2478</v>
      </c>
      <c r="AJ30" s="4">
        <v>3881</v>
      </c>
      <c r="AK30" s="11"/>
      <c r="AL30" s="11">
        <v>2286</v>
      </c>
      <c r="AM30" s="11"/>
      <c r="AN30" s="11">
        <f t="shared" si="4"/>
        <v>2639</v>
      </c>
      <c r="AO30" s="4">
        <v>4925</v>
      </c>
      <c r="AP30" s="11"/>
      <c r="AQ30" s="11">
        <v>2506</v>
      </c>
      <c r="AR30" s="11"/>
      <c r="AS30" s="11">
        <v>2853</v>
      </c>
      <c r="AT30" s="4">
        <v>5359</v>
      </c>
      <c r="AU30" s="11"/>
      <c r="AV30" s="11">
        <v>2884</v>
      </c>
      <c r="AW30" s="11"/>
      <c r="AX30" s="11"/>
      <c r="AY30" s="4"/>
      <c r="AZ30" s="11"/>
      <c r="BA30" s="11">
        <v>2872</v>
      </c>
    </row>
    <row r="31" spans="1:53" s="9" customFormat="1" ht="12" customHeight="1" x14ac:dyDescent="0.2">
      <c r="A31" s="7"/>
      <c r="B31" s="13"/>
      <c r="C31" s="13"/>
      <c r="D31" s="13"/>
      <c r="E31" s="13"/>
      <c r="F31" s="5"/>
      <c r="G31" s="13"/>
      <c r="H31" s="13"/>
      <c r="I31" s="13"/>
      <c r="J31" s="13"/>
      <c r="K31" s="5"/>
      <c r="L31" s="13"/>
      <c r="M31" s="13"/>
      <c r="N31" s="13"/>
      <c r="O31" s="13"/>
      <c r="P31" s="5"/>
      <c r="Q31" s="13"/>
      <c r="R31" s="13"/>
      <c r="S31" s="13"/>
      <c r="T31" s="13"/>
      <c r="U31" s="5"/>
      <c r="V31" s="13"/>
      <c r="W31" s="13"/>
      <c r="X31" s="13"/>
      <c r="Y31" s="13"/>
      <c r="Z31" s="5"/>
      <c r="AA31" s="13"/>
      <c r="AB31" s="13"/>
      <c r="AC31" s="13"/>
      <c r="AD31" s="13"/>
      <c r="AE31" s="5"/>
      <c r="AF31" s="13"/>
      <c r="AG31" s="13"/>
      <c r="AH31" s="13"/>
      <c r="AI31" s="13"/>
      <c r="AJ31" s="5"/>
      <c r="AK31" s="13"/>
      <c r="AL31" s="13"/>
      <c r="AM31" s="13"/>
      <c r="AN31" s="13"/>
      <c r="AO31" s="5"/>
      <c r="AP31" s="13"/>
      <c r="AQ31" s="13"/>
      <c r="AR31" s="13"/>
      <c r="AS31" s="13"/>
      <c r="AT31" s="5"/>
      <c r="AU31" s="13"/>
      <c r="AV31" s="13"/>
      <c r="AW31" s="13"/>
      <c r="AX31" s="13"/>
      <c r="AY31" s="5"/>
      <c r="AZ31" s="13"/>
      <c r="BA31" s="13"/>
    </row>
    <row r="32" spans="1:53" s="9" customFormat="1" ht="12" customHeight="1" x14ac:dyDescent="0.2">
      <c r="A32" s="7" t="s">
        <v>33</v>
      </c>
      <c r="B32" s="13"/>
      <c r="C32" s="13"/>
      <c r="D32" s="13"/>
      <c r="E32" s="13"/>
      <c r="F32" s="5"/>
      <c r="G32" s="13"/>
      <c r="H32" s="13"/>
      <c r="I32" s="13"/>
      <c r="J32" s="13"/>
      <c r="K32" s="5"/>
      <c r="L32" s="13"/>
      <c r="M32" s="13"/>
      <c r="N32" s="13"/>
      <c r="O32" s="13"/>
      <c r="P32" s="5"/>
      <c r="Q32" s="13"/>
      <c r="R32" s="13"/>
      <c r="S32" s="13"/>
      <c r="T32" s="13"/>
      <c r="U32" s="5"/>
      <c r="V32" s="13"/>
      <c r="W32" s="13"/>
      <c r="X32" s="13"/>
      <c r="Y32" s="13"/>
      <c r="Z32" s="5"/>
      <c r="AA32" s="13"/>
      <c r="AB32" s="13"/>
      <c r="AC32" s="13"/>
      <c r="AD32" s="13"/>
      <c r="AE32" s="5"/>
      <c r="AF32" s="13"/>
      <c r="AG32" s="13"/>
      <c r="AH32" s="13"/>
      <c r="AI32" s="13"/>
      <c r="AJ32" s="5"/>
      <c r="AK32" s="13"/>
      <c r="AL32" s="13"/>
      <c r="AM32" s="13"/>
      <c r="AN32" s="13"/>
      <c r="AO32" s="5"/>
      <c r="AP32" s="13"/>
      <c r="AQ32" s="13"/>
      <c r="AR32" s="13"/>
      <c r="AS32" s="13"/>
      <c r="AT32" s="5"/>
      <c r="AU32" s="13"/>
      <c r="AV32" s="13"/>
      <c r="AW32" s="13"/>
      <c r="AX32" s="13"/>
      <c r="AY32" s="5"/>
      <c r="AZ32" s="13"/>
      <c r="BA32" s="13"/>
    </row>
    <row r="33" spans="1:53" s="9" customFormat="1" ht="12" customHeight="1" x14ac:dyDescent="0.2">
      <c r="A33" s="7" t="s">
        <v>34</v>
      </c>
      <c r="B33" s="15">
        <v>3.1</v>
      </c>
      <c r="C33" s="16">
        <v>17.100000000000001</v>
      </c>
      <c r="D33" s="16">
        <v>12.7</v>
      </c>
      <c r="E33" s="16">
        <v>2.1</v>
      </c>
      <c r="F33" s="6">
        <v>35.1</v>
      </c>
      <c r="G33" s="18">
        <v>1.1349807166750983</v>
      </c>
      <c r="H33" s="18">
        <v>13.566613452042862</v>
      </c>
      <c r="I33" s="11">
        <v>19.555435416579531</v>
      </c>
      <c r="J33" s="18">
        <v>-0.5</v>
      </c>
      <c r="K33" s="6">
        <v>33.757029585297488</v>
      </c>
      <c r="L33" s="17">
        <v>-0.5</v>
      </c>
      <c r="M33" s="18">
        <v>22</v>
      </c>
      <c r="N33" s="17">
        <v>14.002647502566017</v>
      </c>
      <c r="O33" s="17">
        <v>1.3</v>
      </c>
      <c r="P33" s="6">
        <v>36.799999999999997</v>
      </c>
      <c r="Q33" s="17">
        <v>0.4</v>
      </c>
      <c r="R33" s="17">
        <v>13.6</v>
      </c>
      <c r="S33" s="17">
        <v>14.5</v>
      </c>
      <c r="T33" s="17">
        <v>7.4</v>
      </c>
      <c r="U33" s="6">
        <v>35.9</v>
      </c>
      <c r="V33" s="17">
        <v>-0.4</v>
      </c>
      <c r="W33" s="17">
        <v>14.4</v>
      </c>
      <c r="X33" s="17">
        <v>13.8</v>
      </c>
      <c r="Y33" s="17">
        <v>1.1000000000000001</v>
      </c>
      <c r="Z33" s="6">
        <v>28.9</v>
      </c>
      <c r="AA33" s="17">
        <v>-0.6</v>
      </c>
      <c r="AB33" s="17">
        <v>10.4</v>
      </c>
      <c r="AC33" s="17">
        <v>-29.5</v>
      </c>
      <c r="AD33" s="17">
        <v>0.5</v>
      </c>
      <c r="AE33" s="6">
        <v>-19.181432373816129</v>
      </c>
      <c r="AF33" s="17"/>
      <c r="AG33" s="17">
        <v>12.238904343021716</v>
      </c>
      <c r="AH33" s="17"/>
      <c r="AI33" s="17">
        <v>17.161095656978283</v>
      </c>
      <c r="AJ33" s="6">
        <v>29.4</v>
      </c>
      <c r="AK33" s="17"/>
      <c r="AL33" s="17">
        <v>15.102045315769306</v>
      </c>
      <c r="AM33" s="17"/>
      <c r="AN33" s="15">
        <v>-6.9</v>
      </c>
      <c r="AO33" s="6">
        <v>8.2557494795713335</v>
      </c>
      <c r="AP33" s="17"/>
      <c r="AQ33" s="15">
        <v>16.2</v>
      </c>
      <c r="AR33" s="17"/>
      <c r="AS33" s="15">
        <v>18.599999999999998</v>
      </c>
      <c r="AT33" s="6">
        <v>34.799999999999997</v>
      </c>
      <c r="AU33" s="17"/>
      <c r="AV33" s="15">
        <v>20.3</v>
      </c>
      <c r="AW33" s="15"/>
      <c r="AX33" s="15">
        <v>23.4</v>
      </c>
      <c r="AY33" s="6">
        <v>43.7</v>
      </c>
      <c r="AZ33" s="17"/>
      <c r="BA33" s="15">
        <v>19.399999999999999</v>
      </c>
    </row>
    <row r="34" spans="1:53" s="9" customFormat="1" ht="12" customHeight="1" x14ac:dyDescent="0.2">
      <c r="A34" s="79" t="s">
        <v>35</v>
      </c>
      <c r="B34" s="82"/>
      <c r="C34" s="82"/>
      <c r="D34" s="82"/>
      <c r="E34" s="82"/>
      <c r="F34" s="83">
        <v>35.6</v>
      </c>
      <c r="G34" s="82">
        <v>1.5666295478157821</v>
      </c>
      <c r="H34" s="82">
        <v>14.138995542421098</v>
      </c>
      <c r="I34" s="80">
        <v>18.894374909763123</v>
      </c>
      <c r="J34" s="82">
        <v>-0.5</v>
      </c>
      <c r="K34" s="83">
        <v>34.1</v>
      </c>
      <c r="L34" s="82">
        <v>-0.21631286643481512</v>
      </c>
      <c r="M34" s="82">
        <v>14.250429443311759</v>
      </c>
      <c r="N34" s="82">
        <v>14.068198327260287</v>
      </c>
      <c r="O34" s="82">
        <v>7.9976850958627708</v>
      </c>
      <c r="P34" s="84">
        <v>36.1</v>
      </c>
      <c r="Q34" s="82">
        <v>0.6</v>
      </c>
      <c r="R34" s="82">
        <v>14</v>
      </c>
      <c r="S34" s="82">
        <v>14.7</v>
      </c>
      <c r="T34" s="82">
        <v>8.5</v>
      </c>
      <c r="U34" s="84">
        <v>37.799999999999997</v>
      </c>
      <c r="V34" s="82">
        <v>-0.3</v>
      </c>
      <c r="W34" s="82">
        <v>15</v>
      </c>
      <c r="X34" s="82">
        <v>14.3</v>
      </c>
      <c r="Y34" s="82">
        <v>7</v>
      </c>
      <c r="Z34" s="84">
        <v>36</v>
      </c>
      <c r="AA34" s="82">
        <v>0</v>
      </c>
      <c r="AB34" s="82">
        <v>11.2</v>
      </c>
      <c r="AC34" s="82">
        <v>13.5</v>
      </c>
      <c r="AD34" s="82">
        <v>3.4</v>
      </c>
      <c r="AE34" s="84">
        <v>28.1</v>
      </c>
      <c r="AF34" s="82"/>
      <c r="AG34" s="82">
        <v>9.1999999999999993</v>
      </c>
      <c r="AH34" s="82"/>
      <c r="AI34" s="82">
        <v>16.2</v>
      </c>
      <c r="AJ34" s="84">
        <v>25.4</v>
      </c>
      <c r="AK34" s="82"/>
      <c r="AL34" s="82">
        <v>15</v>
      </c>
      <c r="AM34" s="82"/>
      <c r="AN34" s="82">
        <f t="shared" ref="AN34" si="5">+AO34-AL34</f>
        <v>17.299999999999997</v>
      </c>
      <c r="AO34" s="84">
        <v>32.299999999999997</v>
      </c>
      <c r="AP34" s="82"/>
      <c r="AQ34" s="82">
        <v>16.399999999999999</v>
      </c>
      <c r="AR34" s="82"/>
      <c r="AS34" s="82">
        <v>18.8</v>
      </c>
      <c r="AT34" s="84">
        <v>35.200000000000003</v>
      </c>
      <c r="AU34" s="82"/>
      <c r="AV34" s="82">
        <v>19</v>
      </c>
      <c r="AW34" s="82"/>
      <c r="AX34" s="82">
        <v>22</v>
      </c>
      <c r="AY34" s="84">
        <v>41</v>
      </c>
      <c r="AZ34" s="82"/>
      <c r="BA34" s="82">
        <v>19.5</v>
      </c>
    </row>
    <row r="35" spans="1:53" s="9" customFormat="1" ht="12" customHeight="1" x14ac:dyDescent="0.2">
      <c r="F35" s="11"/>
      <c r="AT35" s="121"/>
    </row>
    <row r="36" spans="1:53" s="9" customFormat="1" ht="12" customHeight="1" x14ac:dyDescent="0.2">
      <c r="A36" s="7" t="s">
        <v>36</v>
      </c>
      <c r="F36" s="13"/>
      <c r="T36" s="19"/>
    </row>
    <row r="37" spans="1:53" ht="13.5" customHeight="1" x14ac:dyDescent="0.25">
      <c r="A37" s="48"/>
      <c r="F37" s="13"/>
    </row>
    <row r="38" spans="1:53" x14ac:dyDescent="0.25">
      <c r="A38" s="7" t="s">
        <v>37</v>
      </c>
      <c r="F38" s="17"/>
    </row>
    <row r="39" spans="1:53" x14ac:dyDescent="0.25">
      <c r="A39" s="7" t="s">
        <v>163</v>
      </c>
      <c r="F39" s="15"/>
    </row>
  </sheetData>
  <conditionalFormatting sqref="G28:G29 G16 G18 G21 G7:G8 G10:G13">
    <cfRule type="cellIs" dxfId="111" priority="42" stopIfTrue="1" operator="between">
      <formula>0</formula>
      <formula>0</formula>
    </cfRule>
  </conditionalFormatting>
  <conditionalFormatting sqref="B7:B8">
    <cfRule type="cellIs" dxfId="110" priority="44" stopIfTrue="1" operator="between">
      <formula>0</formula>
      <formula>0</formula>
    </cfRule>
  </conditionalFormatting>
  <conditionalFormatting sqref="B33 B28:B30 B10:B14 B16:B18 B21">
    <cfRule type="cellIs" dxfId="109" priority="43" stopIfTrue="1" operator="between">
      <formula>0</formula>
      <formula>0</formula>
    </cfRule>
  </conditionalFormatting>
  <conditionalFormatting sqref="H18 H21 H7:H8 H10:H13 H28:H29 H16">
    <cfRule type="cellIs" dxfId="108" priority="41" stopIfTrue="1" operator="between">
      <formula>0</formula>
      <formula>0</formula>
    </cfRule>
  </conditionalFormatting>
  <conditionalFormatting sqref="I18 I7:I8 I10:I13 I16">
    <cfRule type="cellIs" dxfId="107" priority="40" stopIfTrue="1" operator="between">
      <formula>0</formula>
      <formula>0</formula>
    </cfRule>
  </conditionalFormatting>
  <conditionalFormatting sqref="J18 J21 J7:J8 J10:J13 J28:J29 J16">
    <cfRule type="cellIs" dxfId="106" priority="39" stopIfTrue="1" operator="between">
      <formula>0</formula>
      <formula>0</formula>
    </cfRule>
  </conditionalFormatting>
  <conditionalFormatting sqref="M18 M21 M7:M8 M10:M13 M28:M29 M16">
    <cfRule type="cellIs" dxfId="105" priority="38" stopIfTrue="1" operator="between">
      <formula>0</formula>
      <formula>0</formula>
    </cfRule>
  </conditionalFormatting>
  <conditionalFormatting sqref="I21">
    <cfRule type="cellIs" dxfId="104" priority="37" stopIfTrue="1" operator="between">
      <formula>0</formula>
      <formula>0</formula>
    </cfRule>
  </conditionalFormatting>
  <conditionalFormatting sqref="I28:I29">
    <cfRule type="cellIs" dxfId="103" priority="36" stopIfTrue="1" operator="between">
      <formula>0</formula>
      <formula>0</formula>
    </cfRule>
  </conditionalFormatting>
  <conditionalFormatting sqref="I34">
    <cfRule type="cellIs" dxfId="102" priority="35" stopIfTrue="1" operator="between">
      <formula>0</formula>
      <formula>0</formula>
    </cfRule>
  </conditionalFormatting>
  <conditionalFormatting sqref="I33">
    <cfRule type="cellIs" dxfId="101" priority="34" stopIfTrue="1" operator="between">
      <formula>0</formula>
      <formula>0</formula>
    </cfRule>
  </conditionalFormatting>
  <conditionalFormatting sqref="G30">
    <cfRule type="cellIs" dxfId="100" priority="33" stopIfTrue="1" operator="between">
      <formula>0</formula>
      <formula>0</formula>
    </cfRule>
  </conditionalFormatting>
  <conditionalFormatting sqref="H30">
    <cfRule type="cellIs" dxfId="99" priority="32" stopIfTrue="1" operator="between">
      <formula>0</formula>
      <formula>0</formula>
    </cfRule>
  </conditionalFormatting>
  <conditionalFormatting sqref="J30">
    <cfRule type="cellIs" dxfId="98" priority="31" stopIfTrue="1" operator="between">
      <formula>0</formula>
      <formula>0</formula>
    </cfRule>
  </conditionalFormatting>
  <conditionalFormatting sqref="I30">
    <cfRule type="cellIs" dxfId="97" priority="30" stopIfTrue="1" operator="between">
      <formula>0</formula>
      <formula>0</formula>
    </cfRule>
  </conditionalFormatting>
  <conditionalFormatting sqref="L30">
    <cfRule type="cellIs" dxfId="96" priority="29" stopIfTrue="1" operator="between">
      <formula>0</formula>
      <formula>0</formula>
    </cfRule>
  </conditionalFormatting>
  <conditionalFormatting sqref="M30">
    <cfRule type="cellIs" dxfId="95" priority="28" stopIfTrue="1" operator="between">
      <formula>0</formula>
      <formula>0</formula>
    </cfRule>
  </conditionalFormatting>
  <conditionalFormatting sqref="O30">
    <cfRule type="cellIs" dxfId="94" priority="27" stopIfTrue="1" operator="between">
      <formula>0</formula>
      <formula>0</formula>
    </cfRule>
  </conditionalFormatting>
  <conditionalFormatting sqref="N30">
    <cfRule type="cellIs" dxfId="93" priority="26" stopIfTrue="1" operator="between">
      <formula>0</formula>
      <formula>0</formula>
    </cfRule>
  </conditionalFormatting>
  <conditionalFormatting sqref="R30">
    <cfRule type="cellIs" dxfId="92" priority="25" stopIfTrue="1" operator="between">
      <formula>0</formula>
      <formula>0</formula>
    </cfRule>
  </conditionalFormatting>
  <conditionalFormatting sqref="Q30">
    <cfRule type="cellIs" dxfId="91" priority="24" stopIfTrue="1" operator="between">
      <formula>0</formula>
      <formula>0</formula>
    </cfRule>
  </conditionalFormatting>
  <conditionalFormatting sqref="S30">
    <cfRule type="cellIs" dxfId="90" priority="23" stopIfTrue="1" operator="between">
      <formula>0</formula>
      <formula>0</formula>
    </cfRule>
  </conditionalFormatting>
  <conditionalFormatting sqref="T30">
    <cfRule type="cellIs" dxfId="89" priority="22" stopIfTrue="1" operator="between">
      <formula>0</formula>
      <formula>0</formula>
    </cfRule>
  </conditionalFormatting>
  <conditionalFormatting sqref="R7:R8">
    <cfRule type="cellIs" dxfId="88" priority="21" stopIfTrue="1" operator="between">
      <formula>0</formula>
      <formula>0</formula>
    </cfRule>
  </conditionalFormatting>
  <conditionalFormatting sqref="R10:R13">
    <cfRule type="cellIs" dxfId="87" priority="20" stopIfTrue="1" operator="between">
      <formula>0</formula>
      <formula>0</formula>
    </cfRule>
  </conditionalFormatting>
  <conditionalFormatting sqref="R18 R16">
    <cfRule type="cellIs" dxfId="86" priority="19" stopIfTrue="1" operator="between">
      <formula>0</formula>
      <formula>0</formula>
    </cfRule>
  </conditionalFormatting>
  <conditionalFormatting sqref="R21">
    <cfRule type="cellIs" dxfId="85" priority="18" stopIfTrue="1" operator="between">
      <formula>0</formula>
      <formula>0</formula>
    </cfRule>
  </conditionalFormatting>
  <conditionalFormatting sqref="V30">
    <cfRule type="cellIs" dxfId="84" priority="17" stopIfTrue="1" operator="between">
      <formula>0</formula>
      <formula>0</formula>
    </cfRule>
  </conditionalFormatting>
  <conditionalFormatting sqref="W30">
    <cfRule type="cellIs" dxfId="83" priority="16" stopIfTrue="1" operator="between">
      <formula>0</formula>
      <formula>0</formula>
    </cfRule>
  </conditionalFormatting>
  <conditionalFormatting sqref="X30">
    <cfRule type="cellIs" dxfId="82" priority="15" stopIfTrue="1" operator="between">
      <formula>0</formula>
      <formula>0</formula>
    </cfRule>
  </conditionalFormatting>
  <conditionalFormatting sqref="Y30">
    <cfRule type="cellIs" dxfId="81" priority="14" stopIfTrue="1" operator="between">
      <formula>0</formula>
      <formula>0</formula>
    </cfRule>
  </conditionalFormatting>
  <conditionalFormatting sqref="AD30">
    <cfRule type="cellIs" dxfId="80" priority="11" stopIfTrue="1" operator="between">
      <formula>0</formula>
      <formula>0</formula>
    </cfRule>
  </conditionalFormatting>
  <conditionalFormatting sqref="AG30">
    <cfRule type="cellIs" dxfId="79" priority="10" stopIfTrue="1" operator="between">
      <formula>0</formula>
      <formula>0</formula>
    </cfRule>
  </conditionalFormatting>
  <conditionalFormatting sqref="AI30">
    <cfRule type="cellIs" dxfId="78" priority="8" stopIfTrue="1" operator="between">
      <formula>0</formula>
      <formula>0</formula>
    </cfRule>
  </conditionalFormatting>
  <conditionalFormatting sqref="AL30">
    <cfRule type="cellIs" dxfId="77" priority="6" stopIfTrue="1" operator="between">
      <formula>0</formula>
      <formula>0</formula>
    </cfRule>
  </conditionalFormatting>
  <conditionalFormatting sqref="B19">
    <cfRule type="cellIs" dxfId="76" priority="5" stopIfTrue="1" operator="between">
      <formula>0</formula>
      <formula>0</formula>
    </cfRule>
  </conditionalFormatting>
  <conditionalFormatting sqref="B22">
    <cfRule type="cellIs" dxfId="75" priority="4" stopIfTrue="1" operator="between">
      <formula>0</formula>
      <formula>0</formula>
    </cfRule>
  </conditionalFormatting>
  <conditionalFormatting sqref="B24">
    <cfRule type="cellIs" dxfId="74" priority="3" stopIfTrue="1" operator="between">
      <formula>0</formula>
      <formula>0</formula>
    </cfRule>
  </conditionalFormatting>
  <pageMargins left="0.7" right="0.7" top="0.75" bottom="0.75" header="0.3" footer="0.3"/>
  <pageSetup paperSize="9" scale="81" orientation="landscape" r:id="rId1"/>
  <ignoredErrors>
    <ignoredError sqref="Q5:U5 Z5 AE5 AJ5 AO5 AT5 AY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H52"/>
  <sheetViews>
    <sheetView zoomScale="160" zoomScaleNormal="160" zoomScaleSheetLayoutView="100" workbookViewId="0">
      <selection activeCell="AG1" sqref="AG1"/>
    </sheetView>
  </sheetViews>
  <sheetFormatPr defaultColWidth="9.28515625" defaultRowHeight="15" outlineLevelCol="1" x14ac:dyDescent="0.25"/>
  <cols>
    <col min="1" max="1" width="38.5703125" style="1" customWidth="1"/>
    <col min="2" max="13" width="10.28515625" style="1" hidden="1" customWidth="1" outlineLevel="1"/>
    <col min="14" max="17" width="9.7109375" style="1" hidden="1" customWidth="1" outlineLevel="1"/>
    <col min="18" max="18" width="9.28515625" style="1" hidden="1" customWidth="1" outlineLevel="1" collapsed="1"/>
    <col min="19" max="25" width="9.28515625" style="1" hidden="1" customWidth="1" outlineLevel="1"/>
    <col min="26" max="26" width="9.28515625" style="1" collapsed="1"/>
    <col min="27" max="16384" width="9.28515625" style="1"/>
  </cols>
  <sheetData>
    <row r="1" spans="1:34" ht="15" customHeight="1" x14ac:dyDescent="0.25"/>
    <row r="2" spans="1:34" ht="15" customHeight="1" x14ac:dyDescent="0.25"/>
    <row r="3" spans="1:34" s="8" customFormat="1" ht="22.5" customHeight="1" x14ac:dyDescent="0.25">
      <c r="A3" s="10" t="s">
        <v>38</v>
      </c>
    </row>
    <row r="4" spans="1:34" ht="15.75" customHeight="1" x14ac:dyDescent="0.25">
      <c r="A4" s="76"/>
      <c r="B4" s="77" t="s">
        <v>39</v>
      </c>
      <c r="C4" s="77" t="s">
        <v>40</v>
      </c>
      <c r="D4" s="85" t="s">
        <v>41</v>
      </c>
      <c r="E4" s="85" t="s">
        <v>42</v>
      </c>
      <c r="F4" s="77" t="s">
        <v>39</v>
      </c>
      <c r="G4" s="77" t="s">
        <v>40</v>
      </c>
      <c r="H4" s="85" t="s">
        <v>41</v>
      </c>
      <c r="I4" s="85" t="s">
        <v>42</v>
      </c>
      <c r="J4" s="77" t="s">
        <v>39</v>
      </c>
      <c r="K4" s="77" t="s">
        <v>40</v>
      </c>
      <c r="L4" s="85" t="s">
        <v>41</v>
      </c>
      <c r="M4" s="85" t="s">
        <v>42</v>
      </c>
      <c r="N4" s="77" t="s">
        <v>39</v>
      </c>
      <c r="O4" s="77" t="s">
        <v>40</v>
      </c>
      <c r="P4" s="85" t="s">
        <v>41</v>
      </c>
      <c r="Q4" s="85" t="s">
        <v>42</v>
      </c>
      <c r="R4" s="77" t="s">
        <v>39</v>
      </c>
      <c r="S4" s="77" t="s">
        <v>40</v>
      </c>
      <c r="T4" s="85" t="s">
        <v>41</v>
      </c>
      <c r="U4" s="85" t="s">
        <v>42</v>
      </c>
      <c r="V4" s="77" t="s">
        <v>39</v>
      </c>
      <c r="W4" s="77" t="s">
        <v>40</v>
      </c>
      <c r="X4" s="85" t="s">
        <v>41</v>
      </c>
      <c r="Y4" s="85" t="s">
        <v>42</v>
      </c>
      <c r="Z4" s="77" t="s">
        <v>40</v>
      </c>
      <c r="AA4" s="85" t="s">
        <v>42</v>
      </c>
      <c r="AB4" s="77" t="s">
        <v>40</v>
      </c>
      <c r="AC4" s="85" t="s">
        <v>42</v>
      </c>
      <c r="AD4" s="77" t="s">
        <v>40</v>
      </c>
      <c r="AE4" s="85" t="s">
        <v>42</v>
      </c>
      <c r="AF4" s="77" t="s">
        <v>40</v>
      </c>
      <c r="AG4" s="85" t="s">
        <v>42</v>
      </c>
      <c r="AH4" s="77" t="s">
        <v>40</v>
      </c>
    </row>
    <row r="5" spans="1:34" ht="13.5" customHeight="1" x14ac:dyDescent="0.25">
      <c r="A5" s="76" t="s">
        <v>8</v>
      </c>
      <c r="B5" s="77">
        <v>2010</v>
      </c>
      <c r="C5" s="77">
        <v>2010</v>
      </c>
      <c r="D5" s="77">
        <v>2010</v>
      </c>
      <c r="E5" s="77">
        <v>2010</v>
      </c>
      <c r="F5" s="77">
        <v>2011</v>
      </c>
      <c r="G5" s="77">
        <v>2011</v>
      </c>
      <c r="H5" s="77">
        <v>2011</v>
      </c>
      <c r="I5" s="77">
        <v>2011</v>
      </c>
      <c r="J5" s="77">
        <v>2012</v>
      </c>
      <c r="K5" s="77">
        <v>2012</v>
      </c>
      <c r="L5" s="77">
        <v>2012</v>
      </c>
      <c r="M5" s="77">
        <v>2012</v>
      </c>
      <c r="N5" s="78" t="s">
        <v>43</v>
      </c>
      <c r="O5" s="78" t="s">
        <v>43</v>
      </c>
      <c r="P5" s="78" t="s">
        <v>43</v>
      </c>
      <c r="Q5" s="78" t="s">
        <v>43</v>
      </c>
      <c r="R5" s="78" t="s">
        <v>44</v>
      </c>
      <c r="S5" s="78" t="s">
        <v>44</v>
      </c>
      <c r="T5" s="78" t="s">
        <v>44</v>
      </c>
      <c r="U5" s="78" t="s">
        <v>44</v>
      </c>
      <c r="V5" s="78" t="s">
        <v>45</v>
      </c>
      <c r="W5" s="78" t="s">
        <v>45</v>
      </c>
      <c r="X5" s="78" t="s">
        <v>45</v>
      </c>
      <c r="Y5" s="78" t="s">
        <v>11</v>
      </c>
      <c r="Z5" s="78" t="s">
        <v>12</v>
      </c>
      <c r="AA5" s="78" t="s">
        <v>12</v>
      </c>
      <c r="AB5" s="78" t="s">
        <v>13</v>
      </c>
      <c r="AC5" s="78" t="s">
        <v>13</v>
      </c>
      <c r="AD5" s="78" t="s">
        <v>14</v>
      </c>
      <c r="AE5" s="78" t="s">
        <v>14</v>
      </c>
      <c r="AF5" s="78" t="s">
        <v>127</v>
      </c>
      <c r="AG5" s="78" t="s">
        <v>127</v>
      </c>
      <c r="AH5" s="78" t="s">
        <v>172</v>
      </c>
    </row>
    <row r="6" spans="1:34" ht="6" customHeight="1" x14ac:dyDescent="0.25"/>
    <row r="7" spans="1:34" ht="12" customHeight="1" x14ac:dyDescent="0.25">
      <c r="A7" s="7" t="s">
        <v>46</v>
      </c>
    </row>
    <row r="8" spans="1:34" ht="12" customHeight="1" x14ac:dyDescent="0.25">
      <c r="A8" s="7" t="s">
        <v>47</v>
      </c>
      <c r="B8" s="11">
        <v>87227</v>
      </c>
      <c r="C8" s="11">
        <v>90388</v>
      </c>
      <c r="D8" s="11">
        <v>85519</v>
      </c>
      <c r="E8" s="11">
        <v>87813</v>
      </c>
      <c r="F8" s="11">
        <v>87853</v>
      </c>
      <c r="G8" s="11">
        <v>87731</v>
      </c>
      <c r="H8" s="11">
        <v>84104</v>
      </c>
      <c r="I8" s="11">
        <v>89041</v>
      </c>
      <c r="J8" s="11">
        <v>92077</v>
      </c>
      <c r="K8" s="11">
        <v>89726</v>
      </c>
      <c r="L8" s="11">
        <v>91554</v>
      </c>
      <c r="M8" s="11">
        <v>91216</v>
      </c>
      <c r="N8" s="11">
        <v>91381</v>
      </c>
      <c r="O8" s="11">
        <v>87929</v>
      </c>
      <c r="P8" s="11">
        <v>86500</v>
      </c>
      <c r="Q8" s="11">
        <v>94236</v>
      </c>
      <c r="R8" s="11">
        <v>89874</v>
      </c>
      <c r="S8" s="11">
        <v>92956</v>
      </c>
      <c r="T8" s="11">
        <v>90546</v>
      </c>
      <c r="U8" s="11">
        <v>82409</v>
      </c>
      <c r="V8" s="11">
        <v>87649</v>
      </c>
      <c r="W8" s="11">
        <v>87295</v>
      </c>
      <c r="X8" s="11">
        <v>75453</v>
      </c>
      <c r="Y8" s="11">
        <v>72920</v>
      </c>
      <c r="Z8" s="11">
        <v>74334</v>
      </c>
      <c r="AA8" s="11">
        <v>76736</v>
      </c>
      <c r="AB8" s="11">
        <v>73805</v>
      </c>
      <c r="AC8" s="11">
        <v>67793</v>
      </c>
      <c r="AD8" s="11">
        <v>66642</v>
      </c>
      <c r="AE8" s="11">
        <v>66868</v>
      </c>
      <c r="AF8" s="11">
        <v>68760</v>
      </c>
      <c r="AG8" s="11">
        <v>69805</v>
      </c>
      <c r="AH8" s="11">
        <v>67646</v>
      </c>
    </row>
    <row r="9" spans="1:34" ht="12" customHeight="1" x14ac:dyDescent="0.25">
      <c r="A9" s="7" t="s">
        <v>48</v>
      </c>
      <c r="B9" s="11">
        <v>33376</v>
      </c>
      <c r="C9" s="11">
        <v>34345</v>
      </c>
      <c r="D9" s="11">
        <v>32318</v>
      </c>
      <c r="E9" s="11">
        <v>32420</v>
      </c>
      <c r="F9" s="11">
        <v>31790</v>
      </c>
      <c r="G9" s="11">
        <v>31858</v>
      </c>
      <c r="H9" s="11">
        <v>31489</v>
      </c>
      <c r="I9" s="11">
        <v>31848</v>
      </c>
      <c r="J9" s="11">
        <v>32548</v>
      </c>
      <c r="K9" s="11">
        <v>32117</v>
      </c>
      <c r="L9" s="11">
        <v>32563</v>
      </c>
      <c r="M9" s="11">
        <v>31991</v>
      </c>
      <c r="N9" s="11">
        <v>31160</v>
      </c>
      <c r="O9" s="11">
        <v>30300</v>
      </c>
      <c r="P9" s="11">
        <v>29748</v>
      </c>
      <c r="Q9" s="11">
        <v>31738</v>
      </c>
      <c r="R9" s="11">
        <v>30586</v>
      </c>
      <c r="S9" s="11">
        <v>31442</v>
      </c>
      <c r="T9" s="11">
        <v>31454</v>
      </c>
      <c r="U9" s="11">
        <v>29173</v>
      </c>
      <c r="V9" s="11">
        <v>30425</v>
      </c>
      <c r="W9" s="11">
        <v>30795</v>
      </c>
      <c r="X9" s="11">
        <v>28182</v>
      </c>
      <c r="Y9" s="11">
        <v>26678</v>
      </c>
      <c r="Z9" s="11">
        <v>25246</v>
      </c>
      <c r="AA9" s="11">
        <v>25810</v>
      </c>
      <c r="AB9" s="11">
        <v>24576</v>
      </c>
      <c r="AC9" s="11">
        <v>24325</v>
      </c>
      <c r="AD9" s="11">
        <v>23907</v>
      </c>
      <c r="AE9" s="11">
        <v>25394</v>
      </c>
      <c r="AF9" s="11">
        <v>27841</v>
      </c>
      <c r="AG9" s="11">
        <v>27886</v>
      </c>
      <c r="AH9" s="11">
        <v>26545</v>
      </c>
    </row>
    <row r="10" spans="1:34" ht="12" customHeight="1" x14ac:dyDescent="0.25">
      <c r="A10" s="79" t="s">
        <v>49</v>
      </c>
      <c r="B10" s="80">
        <v>6365</v>
      </c>
      <c r="C10" s="80">
        <v>6550</v>
      </c>
      <c r="D10" s="80">
        <v>6026</v>
      </c>
      <c r="E10" s="80">
        <v>8057</v>
      </c>
      <c r="F10" s="80">
        <v>7829</v>
      </c>
      <c r="G10" s="80">
        <v>7858</v>
      </c>
      <c r="H10" s="80">
        <v>8342</v>
      </c>
      <c r="I10" s="80">
        <v>8039</v>
      </c>
      <c r="J10" s="80">
        <v>8552</v>
      </c>
      <c r="K10" s="80">
        <v>8628</v>
      </c>
      <c r="L10" s="80">
        <v>8528</v>
      </c>
      <c r="M10" s="80">
        <v>9623</v>
      </c>
      <c r="N10" s="80">
        <v>11163</v>
      </c>
      <c r="O10" s="80">
        <v>11158</v>
      </c>
      <c r="P10" s="80">
        <v>11067</v>
      </c>
      <c r="Q10" s="80">
        <v>6950</v>
      </c>
      <c r="R10" s="80">
        <v>7158</v>
      </c>
      <c r="S10" s="80">
        <v>7012</v>
      </c>
      <c r="T10" s="80">
        <v>7154</v>
      </c>
      <c r="U10" s="80">
        <v>7837</v>
      </c>
      <c r="V10" s="80">
        <v>8603</v>
      </c>
      <c r="W10" s="80">
        <v>7749</v>
      </c>
      <c r="X10" s="80">
        <v>7547</v>
      </c>
      <c r="Y10" s="80">
        <v>8227</v>
      </c>
      <c r="Z10" s="80">
        <v>7382</v>
      </c>
      <c r="AA10" s="80">
        <v>7382</v>
      </c>
      <c r="AB10" s="80">
        <v>6917</v>
      </c>
      <c r="AC10" s="80">
        <v>6881</v>
      </c>
      <c r="AD10" s="80">
        <v>6937</v>
      </c>
      <c r="AE10" s="80">
        <v>7352</v>
      </c>
      <c r="AF10" s="80">
        <v>7338</v>
      </c>
      <c r="AG10" s="80">
        <v>7481</v>
      </c>
      <c r="AH10" s="80">
        <v>7202</v>
      </c>
    </row>
    <row r="11" spans="1:34" ht="7.15" customHeight="1" x14ac:dyDescent="0.25">
      <c r="A11" s="7"/>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row>
    <row r="12" spans="1:34" ht="12" customHeight="1" x14ac:dyDescent="0.25">
      <c r="A12" s="79" t="s">
        <v>50</v>
      </c>
      <c r="B12" s="80">
        <v>126968</v>
      </c>
      <c r="C12" s="80">
        <v>131283</v>
      </c>
      <c r="D12" s="80">
        <v>123863</v>
      </c>
      <c r="E12" s="80">
        <v>128290</v>
      </c>
      <c r="F12" s="80">
        <v>127472</v>
      </c>
      <c r="G12" s="80">
        <v>127447</v>
      </c>
      <c r="H12" s="80">
        <v>123935</v>
      </c>
      <c r="I12" s="80">
        <v>128928</v>
      </c>
      <c r="J12" s="80">
        <v>133177</v>
      </c>
      <c r="K12" s="80">
        <v>130471</v>
      </c>
      <c r="L12" s="80">
        <v>132645</v>
      </c>
      <c r="M12" s="80">
        <v>132830</v>
      </c>
      <c r="N12" s="80">
        <v>133704</v>
      </c>
      <c r="O12" s="80">
        <v>129387</v>
      </c>
      <c r="P12" s="80">
        <v>127315</v>
      </c>
      <c r="Q12" s="80">
        <v>132924</v>
      </c>
      <c r="R12" s="80">
        <v>127618</v>
      </c>
      <c r="S12" s="80">
        <v>131410</v>
      </c>
      <c r="T12" s="80">
        <v>129154</v>
      </c>
      <c r="U12" s="80">
        <v>119419</v>
      </c>
      <c r="V12" s="80">
        <v>126677</v>
      </c>
      <c r="W12" s="80">
        <v>126469</v>
      </c>
      <c r="X12" s="80">
        <v>111182</v>
      </c>
      <c r="Y12" s="80">
        <v>107825</v>
      </c>
      <c r="Z12" s="80">
        <v>106962</v>
      </c>
      <c r="AA12" s="80">
        <v>109928</v>
      </c>
      <c r="AB12" s="80">
        <v>105298</v>
      </c>
      <c r="AC12" s="80">
        <v>98999</v>
      </c>
      <c r="AD12" s="80">
        <v>97486</v>
      </c>
      <c r="AE12" s="80">
        <v>99614</v>
      </c>
      <c r="AF12" s="80">
        <v>103939</v>
      </c>
      <c r="AG12" s="80">
        <v>105172</v>
      </c>
      <c r="AH12" s="80">
        <v>101393</v>
      </c>
    </row>
    <row r="13" spans="1:34" ht="7.15" customHeight="1" x14ac:dyDescent="0.25">
      <c r="A13" s="7"/>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row>
    <row r="14" spans="1:34" ht="12" customHeight="1" x14ac:dyDescent="0.25">
      <c r="A14" s="7" t="s">
        <v>51</v>
      </c>
      <c r="B14" s="11"/>
      <c r="C14" s="11"/>
      <c r="D14" s="11"/>
      <c r="E14" s="11"/>
      <c r="F14" s="11"/>
      <c r="G14" s="11"/>
      <c r="H14" s="11"/>
      <c r="I14" s="11"/>
      <c r="J14" s="11"/>
      <c r="K14" s="11"/>
      <c r="L14" s="11"/>
      <c r="M14" s="11"/>
      <c r="N14" s="11"/>
      <c r="O14" s="11"/>
      <c r="P14" s="11"/>
      <c r="Q14" s="11"/>
      <c r="R14" s="11"/>
      <c r="S14" s="11"/>
      <c r="T14" s="11"/>
      <c r="U14" s="11">
        <v>4293</v>
      </c>
      <c r="V14" s="11">
        <v>5052</v>
      </c>
      <c r="W14" s="11">
        <v>5058</v>
      </c>
      <c r="X14" s="11">
        <v>4173</v>
      </c>
      <c r="Y14" s="11">
        <v>3817</v>
      </c>
      <c r="Z14" s="11">
        <v>4462</v>
      </c>
      <c r="AA14" s="11">
        <v>3963</v>
      </c>
      <c r="AB14" s="11">
        <v>4356</v>
      </c>
      <c r="AC14" s="11">
        <v>3834</v>
      </c>
      <c r="AD14" s="11">
        <v>4336</v>
      </c>
      <c r="AE14" s="11">
        <v>4435</v>
      </c>
      <c r="AF14" s="11">
        <v>5118</v>
      </c>
      <c r="AG14" s="11">
        <v>4751</v>
      </c>
      <c r="AH14" s="11">
        <v>4901</v>
      </c>
    </row>
    <row r="15" spans="1:34" ht="12" customHeight="1" x14ac:dyDescent="0.25">
      <c r="A15" s="7" t="s">
        <v>52</v>
      </c>
      <c r="B15" s="11">
        <v>10770</v>
      </c>
      <c r="C15" s="11">
        <v>13618</v>
      </c>
      <c r="D15" s="11">
        <v>10949</v>
      </c>
      <c r="E15" s="11">
        <v>9878</v>
      </c>
      <c r="F15" s="11">
        <v>11450</v>
      </c>
      <c r="G15" s="11">
        <v>14143</v>
      </c>
      <c r="H15" s="11">
        <v>12169</v>
      </c>
      <c r="I15" s="11">
        <v>12205</v>
      </c>
      <c r="J15" s="11">
        <v>12899</v>
      </c>
      <c r="K15" s="11">
        <v>14793</v>
      </c>
      <c r="L15" s="11">
        <v>12640</v>
      </c>
      <c r="M15" s="11">
        <v>12369</v>
      </c>
      <c r="N15" s="11">
        <v>13108</v>
      </c>
      <c r="O15" s="11">
        <v>15189</v>
      </c>
      <c r="P15" s="11">
        <v>12250</v>
      </c>
      <c r="Q15" s="11">
        <v>12273</v>
      </c>
      <c r="R15" s="11">
        <v>13086</v>
      </c>
      <c r="S15" s="11">
        <v>15926</v>
      </c>
      <c r="T15" s="11">
        <v>13615</v>
      </c>
      <c r="U15" s="11">
        <v>6851</v>
      </c>
      <c r="V15" s="11">
        <v>7591</v>
      </c>
      <c r="W15" s="11">
        <v>8799</v>
      </c>
      <c r="X15" s="11">
        <v>6705</v>
      </c>
      <c r="Y15" s="11">
        <v>5729</v>
      </c>
      <c r="Z15" s="11">
        <v>7628</v>
      </c>
      <c r="AA15" s="11">
        <v>5485</v>
      </c>
      <c r="AB15" s="11">
        <v>6777</v>
      </c>
      <c r="AC15" s="11">
        <v>4611</v>
      </c>
      <c r="AD15" s="11">
        <v>6714</v>
      </c>
      <c r="AE15" s="11">
        <v>5084</v>
      </c>
      <c r="AF15" s="11">
        <v>6878</v>
      </c>
      <c r="AG15" s="11">
        <v>5339</v>
      </c>
      <c r="AH15" s="11">
        <v>6868</v>
      </c>
    </row>
    <row r="16" spans="1:34" ht="12" customHeight="1" x14ac:dyDescent="0.25">
      <c r="A16" s="7" t="s">
        <v>53</v>
      </c>
      <c r="B16" s="11">
        <v>2958</v>
      </c>
      <c r="C16" s="11">
        <v>3981</v>
      </c>
      <c r="D16" s="11">
        <v>3855</v>
      </c>
      <c r="E16" s="11">
        <v>2910</v>
      </c>
      <c r="F16" s="11">
        <v>3129</v>
      </c>
      <c r="G16" s="11">
        <v>3235</v>
      </c>
      <c r="H16" s="11">
        <v>3469</v>
      </c>
      <c r="I16" s="11">
        <v>2866</v>
      </c>
      <c r="J16" s="11">
        <v>3404</v>
      </c>
      <c r="K16" s="11">
        <v>4529</v>
      </c>
      <c r="L16" s="11">
        <v>4408</v>
      </c>
      <c r="M16" s="11">
        <v>2979</v>
      </c>
      <c r="N16" s="11">
        <v>3870</v>
      </c>
      <c r="O16" s="11">
        <v>4190</v>
      </c>
      <c r="P16" s="11">
        <v>4097</v>
      </c>
      <c r="Q16" s="11">
        <v>3499</v>
      </c>
      <c r="R16" s="11">
        <v>4142</v>
      </c>
      <c r="S16" s="11">
        <v>4592</v>
      </c>
      <c r="T16" s="11">
        <v>4930</v>
      </c>
      <c r="U16" s="11">
        <v>3754</v>
      </c>
      <c r="V16" s="11">
        <v>5207</v>
      </c>
      <c r="W16" s="11">
        <v>4561</v>
      </c>
      <c r="X16" s="11">
        <v>4045</v>
      </c>
      <c r="Y16" s="11">
        <v>3930</v>
      </c>
      <c r="Z16" s="11">
        <v>4270</v>
      </c>
      <c r="AA16" s="11">
        <v>3903</v>
      </c>
      <c r="AB16" s="11">
        <v>3627</v>
      </c>
      <c r="AC16" s="11">
        <v>3345</v>
      </c>
      <c r="AD16" s="11">
        <v>3323</v>
      </c>
      <c r="AE16" s="11">
        <v>2978</v>
      </c>
      <c r="AF16" s="11">
        <v>3357</v>
      </c>
      <c r="AG16" s="11">
        <v>2636</v>
      </c>
      <c r="AH16" s="11">
        <v>2637</v>
      </c>
    </row>
    <row r="17" spans="1:34" ht="12" customHeight="1" x14ac:dyDescent="0.25">
      <c r="A17" s="79" t="s">
        <v>54</v>
      </c>
      <c r="B17" s="80">
        <v>4028</v>
      </c>
      <c r="C17" s="80">
        <v>2503</v>
      </c>
      <c r="D17" s="80">
        <v>2872</v>
      </c>
      <c r="E17" s="80">
        <v>2735</v>
      </c>
      <c r="F17" s="80">
        <v>3350</v>
      </c>
      <c r="G17" s="80">
        <v>2698</v>
      </c>
      <c r="H17" s="80">
        <v>3136</v>
      </c>
      <c r="I17" s="80">
        <v>3145</v>
      </c>
      <c r="J17" s="80">
        <v>3420</v>
      </c>
      <c r="K17" s="80">
        <v>4514</v>
      </c>
      <c r="L17" s="80">
        <v>5932</v>
      </c>
      <c r="M17" s="80">
        <v>5760</v>
      </c>
      <c r="N17" s="80">
        <v>4778</v>
      </c>
      <c r="O17" s="80">
        <v>3166</v>
      </c>
      <c r="P17" s="80">
        <v>3284</v>
      </c>
      <c r="Q17" s="80">
        <v>3612</v>
      </c>
      <c r="R17" s="80">
        <v>3075</v>
      </c>
      <c r="S17" s="80">
        <v>3429</v>
      </c>
      <c r="T17" s="80">
        <v>3383</v>
      </c>
      <c r="U17" s="80">
        <v>2418</v>
      </c>
      <c r="V17" s="80">
        <v>2309</v>
      </c>
      <c r="W17" s="80">
        <v>2826</v>
      </c>
      <c r="X17" s="80">
        <v>3024</v>
      </c>
      <c r="Y17" s="80">
        <v>3131</v>
      </c>
      <c r="Z17" s="80">
        <v>3642</v>
      </c>
      <c r="AA17" s="80">
        <v>3502</v>
      </c>
      <c r="AB17" s="80">
        <v>5719</v>
      </c>
      <c r="AC17" s="80">
        <v>3462</v>
      </c>
      <c r="AD17" s="80">
        <v>5722</v>
      </c>
      <c r="AE17" s="80">
        <v>5589</v>
      </c>
      <c r="AF17" s="80">
        <v>6125</v>
      </c>
      <c r="AG17" s="80">
        <v>5222</v>
      </c>
      <c r="AH17" s="80">
        <v>7763</v>
      </c>
    </row>
    <row r="18" spans="1:34" ht="7.15" customHeight="1" x14ac:dyDescent="0.25">
      <c r="A18" s="20"/>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row>
    <row r="19" spans="1:34" ht="12" customHeight="1" x14ac:dyDescent="0.25">
      <c r="A19" s="79" t="s">
        <v>55</v>
      </c>
      <c r="B19" s="80">
        <v>17756</v>
      </c>
      <c r="C19" s="80">
        <v>20102</v>
      </c>
      <c r="D19" s="80">
        <v>17676</v>
      </c>
      <c r="E19" s="80">
        <v>15523</v>
      </c>
      <c r="F19" s="80">
        <v>17929</v>
      </c>
      <c r="G19" s="80">
        <v>20076</v>
      </c>
      <c r="H19" s="80">
        <v>18774</v>
      </c>
      <c r="I19" s="80">
        <v>18216</v>
      </c>
      <c r="J19" s="80">
        <v>19723</v>
      </c>
      <c r="K19" s="80">
        <v>23836</v>
      </c>
      <c r="L19" s="80">
        <v>22980</v>
      </c>
      <c r="M19" s="80">
        <v>21108</v>
      </c>
      <c r="N19" s="80">
        <v>21756</v>
      </c>
      <c r="O19" s="80">
        <v>22545</v>
      </c>
      <c r="P19" s="80">
        <v>19631</v>
      </c>
      <c r="Q19" s="80">
        <v>19384</v>
      </c>
      <c r="R19" s="80">
        <v>20303</v>
      </c>
      <c r="S19" s="80">
        <v>23947</v>
      </c>
      <c r="T19" s="80">
        <v>21928</v>
      </c>
      <c r="U19" s="80">
        <v>17316</v>
      </c>
      <c r="V19" s="80">
        <v>20159</v>
      </c>
      <c r="W19" s="80">
        <v>21244</v>
      </c>
      <c r="X19" s="80">
        <v>17947</v>
      </c>
      <c r="Y19" s="80">
        <v>16607</v>
      </c>
      <c r="Z19" s="80">
        <v>20002</v>
      </c>
      <c r="AA19" s="80">
        <v>16853</v>
      </c>
      <c r="AB19" s="80">
        <v>20479</v>
      </c>
      <c r="AC19" s="80">
        <v>15252</v>
      </c>
      <c r="AD19" s="80">
        <v>20095</v>
      </c>
      <c r="AE19" s="80">
        <v>18086</v>
      </c>
      <c r="AF19" s="80">
        <v>21478</v>
      </c>
      <c r="AG19" s="80">
        <v>17948</v>
      </c>
      <c r="AH19" s="80">
        <v>22169</v>
      </c>
    </row>
    <row r="20" spans="1:34" ht="7.15" customHeight="1" x14ac:dyDescent="0.25">
      <c r="A20" s="7"/>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row>
    <row r="21" spans="1:34" ht="12" customHeight="1" x14ac:dyDescent="0.25">
      <c r="A21" s="79" t="s">
        <v>56</v>
      </c>
      <c r="B21" s="80">
        <v>80</v>
      </c>
      <c r="C21" s="80">
        <v>71</v>
      </c>
      <c r="D21" s="80">
        <v>94</v>
      </c>
      <c r="E21" s="80">
        <v>419</v>
      </c>
      <c r="F21" s="80">
        <v>81</v>
      </c>
      <c r="G21" s="80">
        <v>110</v>
      </c>
      <c r="H21" s="80">
        <v>102</v>
      </c>
      <c r="I21" s="80">
        <v>570</v>
      </c>
      <c r="J21" s="80">
        <v>527</v>
      </c>
      <c r="K21" s="80">
        <v>67</v>
      </c>
      <c r="L21" s="80">
        <v>26</v>
      </c>
      <c r="M21" s="80">
        <v>27</v>
      </c>
      <c r="N21" s="80">
        <v>0</v>
      </c>
      <c r="O21" s="80">
        <v>0</v>
      </c>
      <c r="P21" s="80">
        <v>0</v>
      </c>
      <c r="Q21" s="80">
        <v>0</v>
      </c>
      <c r="R21" s="80">
        <v>0</v>
      </c>
      <c r="S21" s="80">
        <v>0</v>
      </c>
      <c r="T21" s="80">
        <v>0</v>
      </c>
      <c r="U21" s="80">
        <v>723</v>
      </c>
      <c r="V21" s="80">
        <v>711</v>
      </c>
      <c r="W21" s="80">
        <v>321</v>
      </c>
      <c r="X21" s="80">
        <v>611</v>
      </c>
      <c r="Y21" s="80">
        <v>469</v>
      </c>
      <c r="Z21" s="80">
        <v>610</v>
      </c>
      <c r="AA21" s="80">
        <v>125</v>
      </c>
      <c r="AB21" s="80">
        <v>0</v>
      </c>
      <c r="AC21" s="80">
        <v>0</v>
      </c>
      <c r="AD21" s="80">
        <v>0</v>
      </c>
      <c r="AE21" s="80">
        <v>0</v>
      </c>
      <c r="AF21" s="80">
        <v>0</v>
      </c>
      <c r="AG21" s="80">
        <v>0</v>
      </c>
      <c r="AH21" s="80">
        <v>0</v>
      </c>
    </row>
    <row r="22" spans="1:34" ht="7.15" customHeight="1" x14ac:dyDescent="0.25">
      <c r="A22" s="7"/>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row>
    <row r="23" spans="1:34" ht="12" customHeight="1" x14ac:dyDescent="0.25">
      <c r="A23" s="79" t="s">
        <v>57</v>
      </c>
      <c r="B23" s="80">
        <v>144804</v>
      </c>
      <c r="C23" s="80">
        <v>151456</v>
      </c>
      <c r="D23" s="80">
        <v>141633</v>
      </c>
      <c r="E23" s="80">
        <v>144232</v>
      </c>
      <c r="F23" s="80">
        <v>145482</v>
      </c>
      <c r="G23" s="80">
        <v>147633</v>
      </c>
      <c r="H23" s="80">
        <v>142811</v>
      </c>
      <c r="I23" s="80">
        <v>147714</v>
      </c>
      <c r="J23" s="80">
        <v>153427</v>
      </c>
      <c r="K23" s="80">
        <v>154374</v>
      </c>
      <c r="L23" s="80">
        <v>155651</v>
      </c>
      <c r="M23" s="80">
        <v>153965</v>
      </c>
      <c r="N23" s="80">
        <v>155460</v>
      </c>
      <c r="O23" s="80">
        <v>151932</v>
      </c>
      <c r="P23" s="80">
        <v>146946</v>
      </c>
      <c r="Q23" s="80">
        <v>152308</v>
      </c>
      <c r="R23" s="80">
        <v>147921</v>
      </c>
      <c r="S23" s="80">
        <v>155357</v>
      </c>
      <c r="T23" s="80">
        <v>151082</v>
      </c>
      <c r="U23" s="80">
        <v>137458</v>
      </c>
      <c r="V23" s="80">
        <v>147547</v>
      </c>
      <c r="W23" s="80">
        <v>148034</v>
      </c>
      <c r="X23" s="80">
        <v>129740</v>
      </c>
      <c r="Y23" s="80">
        <v>124901</v>
      </c>
      <c r="Z23" s="80">
        <v>127574</v>
      </c>
      <c r="AA23" s="80">
        <v>126906</v>
      </c>
      <c r="AB23" s="80">
        <v>125777</v>
      </c>
      <c r="AC23" s="80">
        <v>114251</v>
      </c>
      <c r="AD23" s="80">
        <v>117581</v>
      </c>
      <c r="AE23" s="80">
        <v>117700</v>
      </c>
      <c r="AF23" s="80">
        <v>125417</v>
      </c>
      <c r="AG23" s="80">
        <v>123120</v>
      </c>
      <c r="AH23" s="80">
        <v>123562</v>
      </c>
    </row>
    <row r="24" spans="1:34" ht="12" customHeight="1" x14ac:dyDescent="0.25">
      <c r="A24" s="7"/>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row>
    <row r="25" spans="1:34" ht="12" customHeight="1" x14ac:dyDescent="0.25">
      <c r="A25" s="7"/>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row>
    <row r="26" spans="1:34" ht="12" customHeight="1" x14ac:dyDescent="0.25">
      <c r="A26" s="7" t="s">
        <v>58</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row>
    <row r="27" spans="1:34" ht="12" customHeight="1" x14ac:dyDescent="0.25">
      <c r="A27" s="7" t="s">
        <v>59</v>
      </c>
      <c r="B27" s="11">
        <v>59636</v>
      </c>
      <c r="C27" s="11">
        <v>64951</v>
      </c>
      <c r="D27" s="11">
        <v>62022</v>
      </c>
      <c r="E27" s="11">
        <v>64248</v>
      </c>
      <c r="F27" s="11">
        <v>63527.872834137277</v>
      </c>
      <c r="G27" s="11">
        <v>64721.158240947174</v>
      </c>
      <c r="H27" s="11">
        <v>63541.685366377802</v>
      </c>
      <c r="I27" s="11">
        <v>65866.342687624754</v>
      </c>
      <c r="J27" s="11">
        <v>68073</v>
      </c>
      <c r="K27" s="11">
        <v>68825</v>
      </c>
      <c r="L27" s="11">
        <v>71372</v>
      </c>
      <c r="M27" s="11">
        <v>70261</v>
      </c>
      <c r="N27" s="11">
        <v>70315</v>
      </c>
      <c r="O27" s="11">
        <v>67870</v>
      </c>
      <c r="P27" s="11">
        <v>68264</v>
      </c>
      <c r="Q27" s="11">
        <v>67811</v>
      </c>
      <c r="R27" s="11">
        <v>61273</v>
      </c>
      <c r="S27" s="11">
        <v>66482</v>
      </c>
      <c r="T27" s="11">
        <v>65521</v>
      </c>
      <c r="U27" s="11">
        <v>52437</v>
      </c>
      <c r="V27" s="11">
        <v>55538</v>
      </c>
      <c r="W27" s="11">
        <v>56871</v>
      </c>
      <c r="X27" s="11">
        <v>45454</v>
      </c>
      <c r="Y27" s="11">
        <v>43489</v>
      </c>
      <c r="Z27" s="11">
        <v>45654</v>
      </c>
      <c r="AA27" s="11">
        <v>50811</v>
      </c>
      <c r="AB27" s="11">
        <v>48513</v>
      </c>
      <c r="AC27" s="11">
        <v>46930</v>
      </c>
      <c r="AD27" s="11">
        <v>46023</v>
      </c>
      <c r="AE27" s="11">
        <v>45302</v>
      </c>
      <c r="AF27" s="11">
        <v>44207</v>
      </c>
      <c r="AG27" s="11">
        <v>43448</v>
      </c>
      <c r="AH27" s="11">
        <v>38952</v>
      </c>
    </row>
    <row r="28" spans="1:34" ht="12" customHeight="1" x14ac:dyDescent="0.25">
      <c r="A28" s="79" t="s">
        <v>29</v>
      </c>
      <c r="B28" s="80">
        <v>5544</v>
      </c>
      <c r="C28" s="80">
        <v>5488</v>
      </c>
      <c r="D28" s="80">
        <v>5196</v>
      </c>
      <c r="E28" s="80">
        <v>5381</v>
      </c>
      <c r="F28" s="80">
        <v>5404</v>
      </c>
      <c r="G28" s="80">
        <v>4800</v>
      </c>
      <c r="H28" s="80">
        <v>4085</v>
      </c>
      <c r="I28" s="80">
        <v>5763</v>
      </c>
      <c r="J28" s="80">
        <v>5918</v>
      </c>
      <c r="K28" s="80">
        <v>5834</v>
      </c>
      <c r="L28" s="80">
        <v>3447</v>
      </c>
      <c r="M28" s="80">
        <v>3389</v>
      </c>
      <c r="N28" s="80">
        <v>3352</v>
      </c>
      <c r="O28" s="80">
        <v>3241</v>
      </c>
      <c r="P28" s="80">
        <v>3231</v>
      </c>
      <c r="Q28" s="80">
        <v>3190</v>
      </c>
      <c r="R28" s="80">
        <v>3083</v>
      </c>
      <c r="S28" s="80">
        <v>3086</v>
      </c>
      <c r="T28" s="80">
        <v>3464</v>
      </c>
      <c r="U28" s="80">
        <v>3560</v>
      </c>
      <c r="V28" s="80">
        <v>3946</v>
      </c>
      <c r="W28" s="80">
        <v>3762</v>
      </c>
      <c r="X28" s="80">
        <v>3643</v>
      </c>
      <c r="Y28" s="80">
        <v>3742</v>
      </c>
      <c r="Z28" s="80">
        <v>3172</v>
      </c>
      <c r="AA28" s="80">
        <v>2839</v>
      </c>
      <c r="AB28" s="80">
        <v>2585</v>
      </c>
      <c r="AC28" s="80">
        <v>2595</v>
      </c>
      <c r="AD28" s="80">
        <v>2443</v>
      </c>
      <c r="AE28" s="80">
        <v>2587</v>
      </c>
      <c r="AF28" s="80">
        <v>2476</v>
      </c>
      <c r="AG28" s="80">
        <v>2587</v>
      </c>
      <c r="AH28" s="80">
        <v>2435</v>
      </c>
    </row>
    <row r="29" spans="1:34" ht="7.15" customHeight="1" x14ac:dyDescent="0.25">
      <c r="A29" s="20"/>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row>
    <row r="30" spans="1:34" ht="12" customHeight="1" x14ac:dyDescent="0.25">
      <c r="A30" s="79" t="s">
        <v>60</v>
      </c>
      <c r="B30" s="80">
        <v>65180</v>
      </c>
      <c r="C30" s="80">
        <v>70439</v>
      </c>
      <c r="D30" s="80">
        <v>67218</v>
      </c>
      <c r="E30" s="80">
        <v>69629</v>
      </c>
      <c r="F30" s="80">
        <v>68931.872834137277</v>
      </c>
      <c r="G30" s="80">
        <v>69521.158240947174</v>
      </c>
      <c r="H30" s="80">
        <v>67626.685366377802</v>
      </c>
      <c r="I30" s="80">
        <v>71629.342687624754</v>
      </c>
      <c r="J30" s="80">
        <v>73991</v>
      </c>
      <c r="K30" s="80">
        <v>74659</v>
      </c>
      <c r="L30" s="80">
        <v>74819</v>
      </c>
      <c r="M30" s="80">
        <v>73650</v>
      </c>
      <c r="N30" s="80">
        <v>73667</v>
      </c>
      <c r="O30" s="80">
        <v>71111</v>
      </c>
      <c r="P30" s="80">
        <v>71495</v>
      </c>
      <c r="Q30" s="80">
        <v>71001</v>
      </c>
      <c r="R30" s="80">
        <v>64356</v>
      </c>
      <c r="S30" s="80">
        <v>69568</v>
      </c>
      <c r="T30" s="80">
        <v>68985</v>
      </c>
      <c r="U30" s="80">
        <v>55997</v>
      </c>
      <c r="V30" s="80">
        <v>59484</v>
      </c>
      <c r="W30" s="80">
        <v>60633</v>
      </c>
      <c r="X30" s="80">
        <v>49097</v>
      </c>
      <c r="Y30" s="80">
        <v>47231</v>
      </c>
      <c r="Z30" s="80">
        <v>48826</v>
      </c>
      <c r="AA30" s="80">
        <v>53650</v>
      </c>
      <c r="AB30" s="80">
        <v>51098</v>
      </c>
      <c r="AC30" s="80">
        <v>49525</v>
      </c>
      <c r="AD30" s="80">
        <v>48466</v>
      </c>
      <c r="AE30" s="80">
        <v>47889</v>
      </c>
      <c r="AF30" s="80">
        <v>46683</v>
      </c>
      <c r="AG30" s="80">
        <v>46035</v>
      </c>
      <c r="AH30" s="80">
        <v>41387</v>
      </c>
    </row>
    <row r="31" spans="1:34" ht="7.15" customHeight="1" x14ac:dyDescent="0.25">
      <c r="A31" s="7"/>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row>
    <row r="32" spans="1:34" ht="12" customHeight="1" x14ac:dyDescent="0.25">
      <c r="A32" s="7" t="s">
        <v>61</v>
      </c>
      <c r="B32" s="11">
        <v>38347</v>
      </c>
      <c r="C32" s="11">
        <v>36979</v>
      </c>
      <c r="D32" s="11">
        <v>34058</v>
      </c>
      <c r="E32" s="11">
        <v>32587</v>
      </c>
      <c r="F32" s="11">
        <v>35415</v>
      </c>
      <c r="G32" s="11">
        <v>32459</v>
      </c>
      <c r="H32" s="11">
        <v>32704</v>
      </c>
      <c r="I32" s="11">
        <v>34364</v>
      </c>
      <c r="J32" s="11">
        <v>36202</v>
      </c>
      <c r="K32" s="11">
        <v>33184</v>
      </c>
      <c r="L32" s="11">
        <v>34612</v>
      </c>
      <c r="M32" s="11">
        <v>36706</v>
      </c>
      <c r="N32" s="11">
        <v>40639</v>
      </c>
      <c r="O32" s="11">
        <v>28801</v>
      </c>
      <c r="P32" s="11">
        <v>27066</v>
      </c>
      <c r="Q32" s="11">
        <v>30239</v>
      </c>
      <c r="R32" s="11">
        <v>33776</v>
      </c>
      <c r="S32" s="11">
        <v>39179</v>
      </c>
      <c r="T32" s="11">
        <v>37558</v>
      </c>
      <c r="U32" s="11">
        <v>38690</v>
      </c>
      <c r="V32" s="11">
        <v>42050</v>
      </c>
      <c r="W32" s="11">
        <v>38811</v>
      </c>
      <c r="X32" s="11">
        <v>36177</v>
      </c>
      <c r="Y32" s="11">
        <v>31479</v>
      </c>
      <c r="Z32" s="11">
        <v>27603</v>
      </c>
      <c r="AA32" s="11">
        <v>21137</v>
      </c>
      <c r="AB32" s="11">
        <v>20400</v>
      </c>
      <c r="AC32" s="11">
        <v>23340</v>
      </c>
      <c r="AD32" s="11">
        <v>22298</v>
      </c>
      <c r="AE32" s="11">
        <v>16750</v>
      </c>
      <c r="AF32" s="11">
        <v>18046</v>
      </c>
      <c r="AG32" s="11">
        <v>20879</v>
      </c>
      <c r="AH32" s="11">
        <v>28479</v>
      </c>
    </row>
    <row r="33" spans="1:34" ht="12" customHeight="1" x14ac:dyDescent="0.25">
      <c r="A33" s="79" t="s">
        <v>171</v>
      </c>
      <c r="B33" s="80">
        <v>14764</v>
      </c>
      <c r="C33" s="80">
        <v>15060</v>
      </c>
      <c r="D33" s="80">
        <v>14320</v>
      </c>
      <c r="E33" s="80">
        <v>14791</v>
      </c>
      <c r="F33" s="80">
        <v>14337</v>
      </c>
      <c r="G33" s="80">
        <v>14263</v>
      </c>
      <c r="H33" s="80">
        <v>13968</v>
      </c>
      <c r="I33" s="80">
        <v>15178</v>
      </c>
      <c r="J33" s="80">
        <v>15246</v>
      </c>
      <c r="K33" s="80">
        <v>15137</v>
      </c>
      <c r="L33" s="80">
        <v>15314</v>
      </c>
      <c r="M33" s="80">
        <v>16074</v>
      </c>
      <c r="N33" s="80">
        <v>15927</v>
      </c>
      <c r="O33" s="80">
        <v>15306</v>
      </c>
      <c r="P33" s="80">
        <v>15195</v>
      </c>
      <c r="Q33" s="80">
        <v>16429</v>
      </c>
      <c r="R33" s="80">
        <v>15657</v>
      </c>
      <c r="S33" s="80">
        <v>16112</v>
      </c>
      <c r="T33" s="80">
        <v>15885</v>
      </c>
      <c r="U33" s="80">
        <v>16225</v>
      </c>
      <c r="V33" s="80">
        <v>17163</v>
      </c>
      <c r="W33" s="80">
        <v>17484</v>
      </c>
      <c r="X33" s="80">
        <v>16704</v>
      </c>
      <c r="Y33" s="80">
        <v>16432</v>
      </c>
      <c r="Z33" s="80">
        <v>16058</v>
      </c>
      <c r="AA33" s="80">
        <v>17969</v>
      </c>
      <c r="AB33" s="80">
        <v>17910</v>
      </c>
      <c r="AC33" s="80">
        <v>16320</v>
      </c>
      <c r="AD33" s="80">
        <v>15520</v>
      </c>
      <c r="AE33" s="80">
        <v>18580</v>
      </c>
      <c r="AF33" s="80">
        <v>20959</v>
      </c>
      <c r="AG33" s="80">
        <v>22895</v>
      </c>
      <c r="AH33" s="80">
        <v>20735</v>
      </c>
    </row>
    <row r="34" spans="1:34" ht="7.15" customHeight="1" x14ac:dyDescent="0.25">
      <c r="A34" s="22"/>
      <c r="B34" s="21"/>
      <c r="C34" s="21"/>
      <c r="D34" s="21"/>
      <c r="E34" s="23"/>
      <c r="F34" s="23"/>
      <c r="G34" s="23"/>
      <c r="H34" s="23"/>
      <c r="I34" s="23"/>
      <c r="J34" s="21"/>
      <c r="K34" s="23"/>
      <c r="L34" s="21"/>
      <c r="M34" s="21"/>
      <c r="N34" s="21"/>
      <c r="O34" s="21"/>
      <c r="P34" s="21"/>
      <c r="Q34" s="21"/>
      <c r="R34" s="21"/>
      <c r="S34" s="21"/>
      <c r="T34" s="21"/>
      <c r="U34" s="21"/>
      <c r="V34" s="21"/>
      <c r="W34" s="21"/>
      <c r="X34" s="21"/>
      <c r="Y34" s="21"/>
      <c r="Z34" s="21"/>
      <c r="AA34" s="21"/>
      <c r="AB34" s="21"/>
      <c r="AC34" s="21"/>
      <c r="AD34" s="21"/>
      <c r="AE34" s="21"/>
      <c r="AF34" s="21"/>
      <c r="AG34" s="21"/>
      <c r="AH34" s="21"/>
    </row>
    <row r="35" spans="1:34" ht="12" customHeight="1" x14ac:dyDescent="0.25">
      <c r="A35" s="79" t="s">
        <v>62</v>
      </c>
      <c r="B35" s="80">
        <v>53111</v>
      </c>
      <c r="C35" s="80">
        <v>52039</v>
      </c>
      <c r="D35" s="80">
        <v>48378</v>
      </c>
      <c r="E35" s="80">
        <v>47378</v>
      </c>
      <c r="F35" s="80">
        <v>49752</v>
      </c>
      <c r="G35" s="80">
        <v>46722</v>
      </c>
      <c r="H35" s="80">
        <v>46672</v>
      </c>
      <c r="I35" s="80">
        <v>49542</v>
      </c>
      <c r="J35" s="80">
        <v>51448</v>
      </c>
      <c r="K35" s="80">
        <v>48321</v>
      </c>
      <c r="L35" s="80">
        <v>49926</v>
      </c>
      <c r="M35" s="80">
        <v>52780</v>
      </c>
      <c r="N35" s="80">
        <v>56566</v>
      </c>
      <c r="O35" s="80">
        <v>44107</v>
      </c>
      <c r="P35" s="80">
        <v>42261</v>
      </c>
      <c r="Q35" s="80">
        <v>46668</v>
      </c>
      <c r="R35" s="80">
        <v>49433</v>
      </c>
      <c r="S35" s="80">
        <v>55291</v>
      </c>
      <c r="T35" s="80">
        <v>53443</v>
      </c>
      <c r="U35" s="80">
        <v>54915</v>
      </c>
      <c r="V35" s="80">
        <v>59213</v>
      </c>
      <c r="W35" s="80">
        <v>56295</v>
      </c>
      <c r="X35" s="80">
        <v>52881</v>
      </c>
      <c r="Y35" s="80">
        <v>47911</v>
      </c>
      <c r="Z35" s="80">
        <v>43661</v>
      </c>
      <c r="AA35" s="80">
        <v>39106</v>
      </c>
      <c r="AB35" s="80">
        <v>38310</v>
      </c>
      <c r="AC35" s="80">
        <v>39660</v>
      </c>
      <c r="AD35" s="80">
        <v>37818</v>
      </c>
      <c r="AE35" s="80">
        <v>35330</v>
      </c>
      <c r="AF35" s="80">
        <v>39005</v>
      </c>
      <c r="AG35" s="80">
        <v>43774</v>
      </c>
      <c r="AH35" s="80">
        <v>49214</v>
      </c>
    </row>
    <row r="36" spans="1:34" ht="7.15" customHeight="1" x14ac:dyDescent="0.25">
      <c r="A36" s="7"/>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row>
    <row r="37" spans="1:34" ht="12" customHeight="1" x14ac:dyDescent="0.25">
      <c r="A37" s="7" t="s">
        <v>61</v>
      </c>
      <c r="B37" s="11">
        <v>3664</v>
      </c>
      <c r="C37" s="11">
        <v>1731</v>
      </c>
      <c r="D37" s="11">
        <v>1513</v>
      </c>
      <c r="E37" s="11">
        <v>3959</v>
      </c>
      <c r="F37" s="11">
        <v>3746</v>
      </c>
      <c r="G37" s="11">
        <v>4347</v>
      </c>
      <c r="H37" s="11">
        <v>4415</v>
      </c>
      <c r="I37" s="11">
        <v>1875</v>
      </c>
      <c r="J37" s="11">
        <v>4126</v>
      </c>
      <c r="K37" s="11">
        <v>4425</v>
      </c>
      <c r="L37" s="11">
        <v>4928</v>
      </c>
      <c r="M37" s="11">
        <v>3352</v>
      </c>
      <c r="N37" s="11">
        <v>1686</v>
      </c>
      <c r="O37" s="11">
        <v>9513</v>
      </c>
      <c r="P37" s="11">
        <v>8998</v>
      </c>
      <c r="Q37" s="11">
        <v>9417</v>
      </c>
      <c r="R37" s="11">
        <v>9444</v>
      </c>
      <c r="S37" s="11">
        <v>1917</v>
      </c>
      <c r="T37" s="11">
        <v>1672</v>
      </c>
      <c r="U37" s="11">
        <v>1835</v>
      </c>
      <c r="V37" s="11">
        <v>2108</v>
      </c>
      <c r="W37" s="11">
        <v>2078</v>
      </c>
      <c r="X37" s="11">
        <v>1481</v>
      </c>
      <c r="Y37" s="11">
        <v>4549</v>
      </c>
      <c r="Z37" s="11">
        <v>5719</v>
      </c>
      <c r="AA37" s="11">
        <v>9067</v>
      </c>
      <c r="AB37" s="11">
        <v>8304</v>
      </c>
      <c r="AC37" s="11">
        <v>849</v>
      </c>
      <c r="AD37" s="11">
        <v>1789</v>
      </c>
      <c r="AE37" s="11">
        <v>7233</v>
      </c>
      <c r="AF37" s="11">
        <v>8240</v>
      </c>
      <c r="AG37" s="11">
        <v>4112</v>
      </c>
      <c r="AH37" s="11">
        <v>2189</v>
      </c>
    </row>
    <row r="38" spans="1:34" ht="12" customHeight="1" x14ac:dyDescent="0.25">
      <c r="A38" s="7" t="s">
        <v>63</v>
      </c>
      <c r="B38" s="11">
        <v>8035</v>
      </c>
      <c r="C38" s="11">
        <v>11059</v>
      </c>
      <c r="D38" s="11">
        <v>9448</v>
      </c>
      <c r="E38" s="11">
        <v>9385</v>
      </c>
      <c r="F38" s="11">
        <v>9425</v>
      </c>
      <c r="G38" s="11">
        <v>11942</v>
      </c>
      <c r="H38" s="11">
        <v>10150</v>
      </c>
      <c r="I38" s="11">
        <v>11021</v>
      </c>
      <c r="J38" s="11">
        <v>10661</v>
      </c>
      <c r="K38" s="11">
        <v>13188</v>
      </c>
      <c r="L38" s="11">
        <v>11577</v>
      </c>
      <c r="M38" s="11">
        <v>11862</v>
      </c>
      <c r="N38" s="11">
        <v>11082</v>
      </c>
      <c r="O38" s="11">
        <v>13546</v>
      </c>
      <c r="P38" s="11">
        <v>12289</v>
      </c>
      <c r="Q38" s="11">
        <v>12614</v>
      </c>
      <c r="R38" s="11">
        <v>11977</v>
      </c>
      <c r="S38" s="11">
        <v>14860</v>
      </c>
      <c r="T38" s="11">
        <v>13737</v>
      </c>
      <c r="U38" s="11">
        <v>12048</v>
      </c>
      <c r="V38" s="11">
        <v>12247</v>
      </c>
      <c r="W38" s="11">
        <v>13951</v>
      </c>
      <c r="X38" s="11">
        <v>12547</v>
      </c>
      <c r="Y38" s="11">
        <v>12260</v>
      </c>
      <c r="Z38" s="11">
        <v>15406</v>
      </c>
      <c r="AA38" s="11">
        <v>13497</v>
      </c>
      <c r="AB38" s="11">
        <v>15525</v>
      </c>
      <c r="AC38" s="11">
        <v>13474</v>
      </c>
      <c r="AD38" s="11">
        <v>17123</v>
      </c>
      <c r="AE38" s="11">
        <v>16199</v>
      </c>
      <c r="AF38" s="11">
        <v>18711</v>
      </c>
      <c r="AG38" s="11">
        <v>17149</v>
      </c>
      <c r="AH38" s="11">
        <v>17732</v>
      </c>
    </row>
    <row r="39" spans="1:34" ht="12" customHeight="1" x14ac:dyDescent="0.25">
      <c r="A39" s="7" t="s">
        <v>64</v>
      </c>
      <c r="B39" s="11">
        <v>1317</v>
      </c>
      <c r="C39" s="11">
        <v>1451</v>
      </c>
      <c r="D39" s="11">
        <v>1305</v>
      </c>
      <c r="E39" s="11">
        <v>1279</v>
      </c>
      <c r="F39" s="11">
        <v>1205</v>
      </c>
      <c r="G39" s="11">
        <v>1434</v>
      </c>
      <c r="H39" s="11">
        <v>1290</v>
      </c>
      <c r="I39" s="11">
        <v>1291</v>
      </c>
      <c r="J39" s="11">
        <v>1221</v>
      </c>
      <c r="K39" s="11">
        <v>1476</v>
      </c>
      <c r="L39" s="11">
        <v>1414</v>
      </c>
      <c r="M39" s="11">
        <v>1381</v>
      </c>
      <c r="N39" s="11">
        <v>1260</v>
      </c>
      <c r="O39" s="11">
        <v>1375</v>
      </c>
      <c r="P39" s="11">
        <v>1306</v>
      </c>
      <c r="Q39" s="11">
        <v>1812</v>
      </c>
      <c r="R39" s="11">
        <v>1524</v>
      </c>
      <c r="S39" s="11">
        <v>1874</v>
      </c>
      <c r="T39" s="11">
        <v>1766</v>
      </c>
      <c r="U39" s="11">
        <v>2034</v>
      </c>
      <c r="V39" s="11">
        <v>2103</v>
      </c>
      <c r="W39" s="11">
        <v>2177</v>
      </c>
      <c r="X39" s="11">
        <v>2025</v>
      </c>
      <c r="Y39" s="11">
        <v>1819</v>
      </c>
      <c r="Z39" s="11">
        <v>2012</v>
      </c>
      <c r="AA39" s="11">
        <v>1681</v>
      </c>
      <c r="AB39" s="11">
        <v>1855</v>
      </c>
      <c r="AC39" s="11">
        <v>1576</v>
      </c>
      <c r="AD39" s="11">
        <v>1789</v>
      </c>
      <c r="AE39" s="11">
        <v>1583</v>
      </c>
      <c r="AF39" s="11">
        <v>1771</v>
      </c>
      <c r="AG39" s="11">
        <v>1545</v>
      </c>
      <c r="AH39" s="11">
        <v>1478</v>
      </c>
    </row>
    <row r="40" spans="1:34" ht="12" customHeight="1" x14ac:dyDescent="0.25">
      <c r="A40" s="79" t="s">
        <v>65</v>
      </c>
      <c r="B40" s="80">
        <v>13455</v>
      </c>
      <c r="C40" s="80">
        <v>14696</v>
      </c>
      <c r="D40" s="80">
        <v>13730</v>
      </c>
      <c r="E40" s="80">
        <v>12424</v>
      </c>
      <c r="F40" s="80">
        <v>12388</v>
      </c>
      <c r="G40" s="80">
        <v>13633</v>
      </c>
      <c r="H40" s="80">
        <v>12623</v>
      </c>
      <c r="I40" s="80">
        <v>11528</v>
      </c>
      <c r="J40" s="80">
        <v>11157</v>
      </c>
      <c r="K40" s="80">
        <v>12252</v>
      </c>
      <c r="L40" s="80">
        <v>12968</v>
      </c>
      <c r="M40" s="80">
        <v>10922</v>
      </c>
      <c r="N40" s="80">
        <v>11199</v>
      </c>
      <c r="O40" s="80">
        <v>12280</v>
      </c>
      <c r="P40" s="80">
        <v>10597</v>
      </c>
      <c r="Q40" s="80">
        <v>10796</v>
      </c>
      <c r="R40" s="80">
        <v>11187</v>
      </c>
      <c r="S40" s="80">
        <v>11847</v>
      </c>
      <c r="T40" s="80">
        <v>11479</v>
      </c>
      <c r="U40" s="80">
        <v>10629</v>
      </c>
      <c r="V40" s="80">
        <v>12392</v>
      </c>
      <c r="W40" s="80">
        <v>12900</v>
      </c>
      <c r="X40" s="80">
        <v>11709</v>
      </c>
      <c r="Y40" s="80">
        <v>11043</v>
      </c>
      <c r="Z40" s="80">
        <v>11754</v>
      </c>
      <c r="AA40" s="80">
        <v>9890</v>
      </c>
      <c r="AB40" s="80">
        <v>10685</v>
      </c>
      <c r="AC40" s="80">
        <v>9167</v>
      </c>
      <c r="AD40" s="80">
        <v>10596</v>
      </c>
      <c r="AE40" s="80">
        <v>9466</v>
      </c>
      <c r="AF40" s="80">
        <v>11007</v>
      </c>
      <c r="AG40" s="80">
        <v>10505</v>
      </c>
      <c r="AH40" s="80">
        <v>11562</v>
      </c>
    </row>
    <row r="41" spans="1:34" ht="7.15" customHeight="1" x14ac:dyDescent="0.25">
      <c r="A41" s="22"/>
      <c r="B41" s="21"/>
      <c r="C41" s="21"/>
      <c r="D41" s="21"/>
      <c r="E41" s="23"/>
      <c r="F41" s="23"/>
      <c r="G41" s="23"/>
      <c r="H41" s="23"/>
      <c r="I41" s="23"/>
      <c r="J41" s="21"/>
      <c r="K41" s="23"/>
      <c r="L41" s="21"/>
      <c r="M41" s="21"/>
      <c r="N41" s="21"/>
      <c r="O41" s="21"/>
      <c r="P41" s="21"/>
      <c r="Q41" s="21"/>
      <c r="R41" s="21"/>
      <c r="S41" s="21"/>
      <c r="T41" s="21"/>
      <c r="U41" s="21"/>
      <c r="V41" s="21"/>
      <c r="W41" s="21"/>
      <c r="X41" s="21"/>
      <c r="Y41" s="21"/>
      <c r="Z41" s="21"/>
      <c r="AA41" s="21"/>
      <c r="AB41" s="21"/>
      <c r="AC41" s="21"/>
      <c r="AD41" s="21"/>
      <c r="AE41" s="21"/>
      <c r="AF41" s="21"/>
      <c r="AG41" s="21"/>
      <c r="AH41" s="21"/>
    </row>
    <row r="42" spans="1:34" ht="12" customHeight="1" x14ac:dyDescent="0.25">
      <c r="A42" s="79" t="s">
        <v>66</v>
      </c>
      <c r="B42" s="80">
        <v>26471</v>
      </c>
      <c r="C42" s="80">
        <v>28937</v>
      </c>
      <c r="D42" s="80">
        <v>25996</v>
      </c>
      <c r="E42" s="80">
        <v>27047</v>
      </c>
      <c r="F42" s="80">
        <v>26764</v>
      </c>
      <c r="G42" s="80">
        <v>31356</v>
      </c>
      <c r="H42" s="80">
        <v>28478</v>
      </c>
      <c r="I42" s="80">
        <v>25715</v>
      </c>
      <c r="J42" s="80">
        <v>27165</v>
      </c>
      <c r="K42" s="80">
        <v>31341</v>
      </c>
      <c r="L42" s="80">
        <v>30887</v>
      </c>
      <c r="M42" s="80">
        <v>27517</v>
      </c>
      <c r="N42" s="80">
        <v>25227</v>
      </c>
      <c r="O42" s="80">
        <v>36714</v>
      </c>
      <c r="P42" s="80">
        <v>33190</v>
      </c>
      <c r="Q42" s="80">
        <v>34639</v>
      </c>
      <c r="R42" s="80">
        <v>34132</v>
      </c>
      <c r="S42" s="80">
        <v>30498</v>
      </c>
      <c r="T42" s="80">
        <v>28654</v>
      </c>
      <c r="U42" s="80">
        <v>26546</v>
      </c>
      <c r="V42" s="80">
        <v>28850</v>
      </c>
      <c r="W42" s="80">
        <v>31106</v>
      </c>
      <c r="X42" s="80">
        <v>27762</v>
      </c>
      <c r="Y42" s="80">
        <v>29671</v>
      </c>
      <c r="Z42" s="80">
        <v>34891</v>
      </c>
      <c r="AA42" s="80">
        <v>34135</v>
      </c>
      <c r="AB42" s="80">
        <v>36369</v>
      </c>
      <c r="AC42" s="80">
        <v>25066</v>
      </c>
      <c r="AD42" s="80">
        <v>31297</v>
      </c>
      <c r="AE42" s="80">
        <v>34481</v>
      </c>
      <c r="AF42" s="80">
        <v>39729</v>
      </c>
      <c r="AG42" s="80">
        <v>33311</v>
      </c>
      <c r="AH42" s="80">
        <v>32961</v>
      </c>
    </row>
    <row r="43" spans="1:34" ht="7.15" customHeight="1" x14ac:dyDescent="0.25">
      <c r="A43" s="7"/>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row>
    <row r="44" spans="1:34" ht="12" customHeight="1" x14ac:dyDescent="0.25">
      <c r="A44" s="79" t="s">
        <v>67</v>
      </c>
      <c r="B44" s="80">
        <v>42</v>
      </c>
      <c r="C44" s="80">
        <v>41</v>
      </c>
      <c r="D44" s="80">
        <v>41</v>
      </c>
      <c r="E44" s="80">
        <v>178</v>
      </c>
      <c r="F44" s="80">
        <v>34</v>
      </c>
      <c r="G44" s="80">
        <v>34</v>
      </c>
      <c r="H44" s="80">
        <v>34</v>
      </c>
      <c r="I44" s="80">
        <v>828</v>
      </c>
      <c r="J44" s="80">
        <v>823</v>
      </c>
      <c r="K44" s="80">
        <v>53</v>
      </c>
      <c r="L44" s="80">
        <v>19</v>
      </c>
      <c r="M44" s="80">
        <v>18</v>
      </c>
      <c r="N44" s="80">
        <v>0</v>
      </c>
      <c r="O44" s="80">
        <v>0</v>
      </c>
      <c r="P44" s="80">
        <v>0</v>
      </c>
      <c r="Q44" s="80">
        <v>0</v>
      </c>
      <c r="R44" s="80">
        <v>0</v>
      </c>
      <c r="S44" s="80">
        <v>0</v>
      </c>
      <c r="T44" s="80">
        <v>0</v>
      </c>
      <c r="U44" s="80">
        <v>0</v>
      </c>
      <c r="V44" s="80">
        <v>0</v>
      </c>
      <c r="W44" s="80">
        <v>0</v>
      </c>
      <c r="X44" s="80">
        <v>0</v>
      </c>
      <c r="Y44" s="80">
        <v>88</v>
      </c>
      <c r="Z44" s="80">
        <v>196</v>
      </c>
      <c r="AA44" s="80">
        <v>15</v>
      </c>
      <c r="AB44" s="80">
        <v>0</v>
      </c>
      <c r="AC44" s="80">
        <v>0</v>
      </c>
      <c r="AD44" s="80">
        <v>0</v>
      </c>
      <c r="AE44" s="80">
        <v>0</v>
      </c>
      <c r="AF44" s="80">
        <v>0</v>
      </c>
      <c r="AG44" s="80">
        <v>0</v>
      </c>
      <c r="AH44" s="80">
        <v>0</v>
      </c>
    </row>
    <row r="45" spans="1:34" ht="12" customHeight="1" x14ac:dyDescent="0.25">
      <c r="A45" s="7"/>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row>
    <row r="46" spans="1:34" ht="12" customHeight="1" x14ac:dyDescent="0.25">
      <c r="A46" s="79" t="s">
        <v>68</v>
      </c>
      <c r="B46" s="80">
        <v>144804</v>
      </c>
      <c r="C46" s="80">
        <v>151456</v>
      </c>
      <c r="D46" s="80">
        <v>141633</v>
      </c>
      <c r="E46" s="80">
        <v>144232</v>
      </c>
      <c r="F46" s="80">
        <v>145481.87283413729</v>
      </c>
      <c r="G46" s="80">
        <v>147633.15824094717</v>
      </c>
      <c r="H46" s="80">
        <v>142810.68536637782</v>
      </c>
      <c r="I46" s="80">
        <v>147714.34268762474</v>
      </c>
      <c r="J46" s="80">
        <v>153427</v>
      </c>
      <c r="K46" s="80">
        <v>154374</v>
      </c>
      <c r="L46" s="80">
        <v>155651</v>
      </c>
      <c r="M46" s="80">
        <v>153965</v>
      </c>
      <c r="N46" s="80">
        <v>155460</v>
      </c>
      <c r="O46" s="80">
        <v>151932</v>
      </c>
      <c r="P46" s="80">
        <v>146946</v>
      </c>
      <c r="Q46" s="80">
        <v>152308</v>
      </c>
      <c r="R46" s="80">
        <v>147921</v>
      </c>
      <c r="S46" s="80">
        <v>155357</v>
      </c>
      <c r="T46" s="80">
        <v>151082</v>
      </c>
      <c r="U46" s="80">
        <v>137458</v>
      </c>
      <c r="V46" s="80">
        <v>147547</v>
      </c>
      <c r="W46" s="80">
        <v>148034</v>
      </c>
      <c r="X46" s="80">
        <v>129740</v>
      </c>
      <c r="Y46" s="80">
        <v>124901</v>
      </c>
      <c r="Z46" s="80">
        <v>127574</v>
      </c>
      <c r="AA46" s="80">
        <v>126906</v>
      </c>
      <c r="AB46" s="80">
        <v>125777</v>
      </c>
      <c r="AC46" s="80">
        <v>114251</v>
      </c>
      <c r="AD46" s="80">
        <v>117581</v>
      </c>
      <c r="AE46" s="80">
        <v>117700</v>
      </c>
      <c r="AF46" s="80">
        <v>125417</v>
      </c>
      <c r="AG46" s="80">
        <v>123120</v>
      </c>
      <c r="AH46" s="80">
        <v>123562</v>
      </c>
    </row>
    <row r="47" spans="1:34" ht="12" customHeight="1" x14ac:dyDescent="0.25"/>
    <row r="48" spans="1:34" ht="12" customHeight="1" x14ac:dyDescent="0.25">
      <c r="A48" s="7" t="s">
        <v>69</v>
      </c>
    </row>
    <row r="49" spans="1:1" x14ac:dyDescent="0.25">
      <c r="A49" s="48" t="s">
        <v>70</v>
      </c>
    </row>
    <row r="50" spans="1:1" x14ac:dyDescent="0.25">
      <c r="A50" s="48" t="s">
        <v>71</v>
      </c>
    </row>
    <row r="51" spans="1:1" x14ac:dyDescent="0.25">
      <c r="A51" s="48" t="s">
        <v>72</v>
      </c>
    </row>
    <row r="52" spans="1:1" x14ac:dyDescent="0.25">
      <c r="A52" s="7" t="s">
        <v>163</v>
      </c>
    </row>
  </sheetData>
  <conditionalFormatting sqref="F27 F8:F10 F37:F39 F32">
    <cfRule type="cellIs" dxfId="73" priority="70" stopIfTrue="1" operator="between">
      <formula>0</formula>
      <formula>0</formula>
    </cfRule>
  </conditionalFormatting>
  <conditionalFormatting sqref="G27 G8:G10 G37:G39 G32">
    <cfRule type="cellIs" dxfId="72" priority="69" stopIfTrue="1" operator="between">
      <formula>0</formula>
      <formula>0</formula>
    </cfRule>
  </conditionalFormatting>
  <conditionalFormatting sqref="H27 H8:H10 H37:H39 H32">
    <cfRule type="cellIs" dxfId="71" priority="68" stopIfTrue="1" operator="between">
      <formula>0</formula>
      <formula>0</formula>
    </cfRule>
  </conditionalFormatting>
  <conditionalFormatting sqref="I27 I8:I10 I37:I39 I32">
    <cfRule type="cellIs" dxfId="70" priority="67" stopIfTrue="1" operator="between">
      <formula>0</formula>
      <formula>0</formula>
    </cfRule>
  </conditionalFormatting>
  <conditionalFormatting sqref="K27 K8:K10 K37:K39 K32">
    <cfRule type="cellIs" dxfId="69" priority="66" stopIfTrue="1" operator="between">
      <formula>0</formula>
      <formula>0</formula>
    </cfRule>
  </conditionalFormatting>
  <conditionalFormatting sqref="F12">
    <cfRule type="cellIs" dxfId="68" priority="65" stopIfTrue="1" operator="between">
      <formula>0</formula>
      <formula>0</formula>
    </cfRule>
  </conditionalFormatting>
  <conditionalFormatting sqref="G12">
    <cfRule type="cellIs" dxfId="67" priority="64" stopIfTrue="1" operator="between">
      <formula>0</formula>
      <formula>0</formula>
    </cfRule>
  </conditionalFormatting>
  <conditionalFormatting sqref="H12">
    <cfRule type="cellIs" dxfId="66" priority="63" stopIfTrue="1" operator="between">
      <formula>0</formula>
      <formula>0</formula>
    </cfRule>
  </conditionalFormatting>
  <conditionalFormatting sqref="I12">
    <cfRule type="cellIs" dxfId="65" priority="62" stopIfTrue="1" operator="between">
      <formula>0</formula>
      <formula>0</formula>
    </cfRule>
  </conditionalFormatting>
  <conditionalFormatting sqref="K12">
    <cfRule type="cellIs" dxfId="64" priority="61" stopIfTrue="1" operator="between">
      <formula>0</formula>
      <formula>0</formula>
    </cfRule>
  </conditionalFormatting>
  <conditionalFormatting sqref="F17">
    <cfRule type="cellIs" dxfId="63" priority="60" stopIfTrue="1" operator="between">
      <formula>0</formula>
      <formula>0</formula>
    </cfRule>
  </conditionalFormatting>
  <conditionalFormatting sqref="G17">
    <cfRule type="cellIs" dxfId="62" priority="59" stopIfTrue="1" operator="between">
      <formula>0</formula>
      <formula>0</formula>
    </cfRule>
  </conditionalFormatting>
  <conditionalFormatting sqref="H17">
    <cfRule type="cellIs" dxfId="61" priority="58" stopIfTrue="1" operator="between">
      <formula>0</formula>
      <formula>0</formula>
    </cfRule>
  </conditionalFormatting>
  <conditionalFormatting sqref="I17">
    <cfRule type="cellIs" dxfId="60" priority="57" stopIfTrue="1" operator="between">
      <formula>0</formula>
      <formula>0</formula>
    </cfRule>
  </conditionalFormatting>
  <conditionalFormatting sqref="K17">
    <cfRule type="cellIs" dxfId="59" priority="56" stopIfTrue="1" operator="between">
      <formula>0</formula>
      <formula>0</formula>
    </cfRule>
  </conditionalFormatting>
  <conditionalFormatting sqref="F19">
    <cfRule type="cellIs" dxfId="58" priority="55" stopIfTrue="1" operator="between">
      <formula>0</formula>
      <formula>0</formula>
    </cfRule>
  </conditionalFormatting>
  <conditionalFormatting sqref="G19">
    <cfRule type="cellIs" dxfId="57" priority="54" stopIfTrue="1" operator="between">
      <formula>0</formula>
      <formula>0</formula>
    </cfRule>
  </conditionalFormatting>
  <conditionalFormatting sqref="H19">
    <cfRule type="cellIs" dxfId="56" priority="53" stopIfTrue="1" operator="between">
      <formula>0</formula>
      <formula>0</formula>
    </cfRule>
  </conditionalFormatting>
  <conditionalFormatting sqref="I19">
    <cfRule type="cellIs" dxfId="55" priority="52" stopIfTrue="1" operator="between">
      <formula>0</formula>
      <formula>0</formula>
    </cfRule>
  </conditionalFormatting>
  <conditionalFormatting sqref="K19">
    <cfRule type="cellIs" dxfId="54" priority="51" stopIfTrue="1" operator="between">
      <formula>0</formula>
      <formula>0</formula>
    </cfRule>
  </conditionalFormatting>
  <conditionalFormatting sqref="F23">
    <cfRule type="cellIs" dxfId="53" priority="50" stopIfTrue="1" operator="between">
      <formula>0</formula>
      <formula>0</formula>
    </cfRule>
  </conditionalFormatting>
  <conditionalFormatting sqref="G23">
    <cfRule type="cellIs" dxfId="52" priority="49" stopIfTrue="1" operator="between">
      <formula>0</formula>
      <formula>0</formula>
    </cfRule>
  </conditionalFormatting>
  <conditionalFormatting sqref="H23">
    <cfRule type="cellIs" dxfId="51" priority="48" stopIfTrue="1" operator="between">
      <formula>0</formula>
      <formula>0</formula>
    </cfRule>
  </conditionalFormatting>
  <conditionalFormatting sqref="I23">
    <cfRule type="cellIs" dxfId="50" priority="47" stopIfTrue="1" operator="between">
      <formula>0</formula>
      <formula>0</formula>
    </cfRule>
  </conditionalFormatting>
  <conditionalFormatting sqref="K23">
    <cfRule type="cellIs" dxfId="49" priority="46" stopIfTrue="1" operator="between">
      <formula>0</formula>
      <formula>0</formula>
    </cfRule>
  </conditionalFormatting>
  <conditionalFormatting sqref="F28">
    <cfRule type="cellIs" dxfId="48" priority="45" stopIfTrue="1" operator="between">
      <formula>0</formula>
      <formula>0</formula>
    </cfRule>
  </conditionalFormatting>
  <conditionalFormatting sqref="G28">
    <cfRule type="cellIs" dxfId="47" priority="44" stopIfTrue="1" operator="between">
      <formula>0</formula>
      <formula>0</formula>
    </cfRule>
  </conditionalFormatting>
  <conditionalFormatting sqref="H28">
    <cfRule type="cellIs" dxfId="46" priority="43" stopIfTrue="1" operator="between">
      <formula>0</formula>
      <formula>0</formula>
    </cfRule>
  </conditionalFormatting>
  <conditionalFormatting sqref="I28">
    <cfRule type="cellIs" dxfId="45" priority="42" stopIfTrue="1" operator="between">
      <formula>0</formula>
      <formula>0</formula>
    </cfRule>
  </conditionalFormatting>
  <conditionalFormatting sqref="K28">
    <cfRule type="cellIs" dxfId="44" priority="41" stopIfTrue="1" operator="between">
      <formula>0</formula>
      <formula>0</formula>
    </cfRule>
  </conditionalFormatting>
  <conditionalFormatting sqref="F30">
    <cfRule type="cellIs" dxfId="43" priority="40" stopIfTrue="1" operator="between">
      <formula>0</formula>
      <formula>0</formula>
    </cfRule>
  </conditionalFormatting>
  <conditionalFormatting sqref="G30">
    <cfRule type="cellIs" dxfId="42" priority="39" stopIfTrue="1" operator="between">
      <formula>0</formula>
      <formula>0</formula>
    </cfRule>
  </conditionalFormatting>
  <conditionalFormatting sqref="H30">
    <cfRule type="cellIs" dxfId="41" priority="38" stopIfTrue="1" operator="between">
      <formula>0</formula>
      <formula>0</formula>
    </cfRule>
  </conditionalFormatting>
  <conditionalFormatting sqref="I30">
    <cfRule type="cellIs" dxfId="40" priority="37" stopIfTrue="1" operator="between">
      <formula>0</formula>
      <formula>0</formula>
    </cfRule>
  </conditionalFormatting>
  <conditionalFormatting sqref="K30">
    <cfRule type="cellIs" dxfId="39" priority="36" stopIfTrue="1" operator="between">
      <formula>0</formula>
      <formula>0</formula>
    </cfRule>
  </conditionalFormatting>
  <conditionalFormatting sqref="F33">
    <cfRule type="cellIs" dxfId="38" priority="35" stopIfTrue="1" operator="between">
      <formula>0</formula>
      <formula>0</formula>
    </cfRule>
  </conditionalFormatting>
  <conditionalFormatting sqref="G33">
    <cfRule type="cellIs" dxfId="37" priority="34" stopIfTrue="1" operator="between">
      <formula>0</formula>
      <formula>0</formula>
    </cfRule>
  </conditionalFormatting>
  <conditionalFormatting sqref="H33">
    <cfRule type="cellIs" dxfId="36" priority="33" stopIfTrue="1" operator="between">
      <formula>0</formula>
      <formula>0</formula>
    </cfRule>
  </conditionalFormatting>
  <conditionalFormatting sqref="I33">
    <cfRule type="cellIs" dxfId="35" priority="32" stopIfTrue="1" operator="between">
      <formula>0</formula>
      <formula>0</formula>
    </cfRule>
  </conditionalFormatting>
  <conditionalFormatting sqref="K33">
    <cfRule type="cellIs" dxfId="34" priority="31" stopIfTrue="1" operator="between">
      <formula>0</formula>
      <formula>0</formula>
    </cfRule>
  </conditionalFormatting>
  <conditionalFormatting sqref="F35">
    <cfRule type="cellIs" dxfId="33" priority="30" stopIfTrue="1" operator="between">
      <formula>0</formula>
      <formula>0</formula>
    </cfRule>
  </conditionalFormatting>
  <conditionalFormatting sqref="G35">
    <cfRule type="cellIs" dxfId="32" priority="29" stopIfTrue="1" operator="between">
      <formula>0</formula>
      <formula>0</formula>
    </cfRule>
  </conditionalFormatting>
  <conditionalFormatting sqref="H35">
    <cfRule type="cellIs" dxfId="31" priority="28" stopIfTrue="1" operator="between">
      <formula>0</formula>
      <formula>0</formula>
    </cfRule>
  </conditionalFormatting>
  <conditionalFormatting sqref="I35">
    <cfRule type="cellIs" dxfId="30" priority="27" stopIfTrue="1" operator="between">
      <formula>0</formula>
      <formula>0</formula>
    </cfRule>
  </conditionalFormatting>
  <conditionalFormatting sqref="K35">
    <cfRule type="cellIs" dxfId="29" priority="26" stopIfTrue="1" operator="between">
      <formula>0</formula>
      <formula>0</formula>
    </cfRule>
  </conditionalFormatting>
  <conditionalFormatting sqref="F40">
    <cfRule type="cellIs" dxfId="28" priority="25" stopIfTrue="1" operator="between">
      <formula>0</formula>
      <formula>0</formula>
    </cfRule>
  </conditionalFormatting>
  <conditionalFormatting sqref="G40">
    <cfRule type="cellIs" dxfId="27" priority="24" stopIfTrue="1" operator="between">
      <formula>0</formula>
      <formula>0</formula>
    </cfRule>
  </conditionalFormatting>
  <conditionalFormatting sqref="H40">
    <cfRule type="cellIs" dxfId="26" priority="23" stopIfTrue="1" operator="between">
      <formula>0</formula>
      <formula>0</formula>
    </cfRule>
  </conditionalFormatting>
  <conditionalFormatting sqref="I40">
    <cfRule type="cellIs" dxfId="25" priority="22" stopIfTrue="1" operator="between">
      <formula>0</formula>
      <formula>0</formula>
    </cfRule>
  </conditionalFormatting>
  <conditionalFormatting sqref="K40">
    <cfRule type="cellIs" dxfId="24" priority="21" stopIfTrue="1" operator="between">
      <formula>0</formula>
      <formula>0</formula>
    </cfRule>
  </conditionalFormatting>
  <conditionalFormatting sqref="F42">
    <cfRule type="cellIs" dxfId="23" priority="20" stopIfTrue="1" operator="between">
      <formula>0</formula>
      <formula>0</formula>
    </cfRule>
  </conditionalFormatting>
  <conditionalFormatting sqref="G42">
    <cfRule type="cellIs" dxfId="22" priority="19" stopIfTrue="1" operator="between">
      <formula>0</formula>
      <formula>0</formula>
    </cfRule>
  </conditionalFormatting>
  <conditionalFormatting sqref="H42">
    <cfRule type="cellIs" dxfId="21" priority="18" stopIfTrue="1" operator="between">
      <formula>0</formula>
      <formula>0</formula>
    </cfRule>
  </conditionalFormatting>
  <conditionalFormatting sqref="I42">
    <cfRule type="cellIs" dxfId="20" priority="17" stopIfTrue="1" operator="between">
      <formula>0</formula>
      <formula>0</formula>
    </cfRule>
  </conditionalFormatting>
  <conditionalFormatting sqref="K42">
    <cfRule type="cellIs" dxfId="19" priority="16" stopIfTrue="1" operator="between">
      <formula>0</formula>
      <formula>0</formula>
    </cfRule>
  </conditionalFormatting>
  <conditionalFormatting sqref="F44">
    <cfRule type="cellIs" dxfId="18" priority="15" stopIfTrue="1" operator="between">
      <formula>0</formula>
      <formula>0</formula>
    </cfRule>
  </conditionalFormatting>
  <conditionalFormatting sqref="G44">
    <cfRule type="cellIs" dxfId="17" priority="14" stopIfTrue="1" operator="between">
      <formula>0</formula>
      <formula>0</formula>
    </cfRule>
  </conditionalFormatting>
  <conditionalFormatting sqref="H44">
    <cfRule type="cellIs" dxfId="16" priority="13" stopIfTrue="1" operator="between">
      <formula>0</formula>
      <formula>0</formula>
    </cfRule>
  </conditionalFormatting>
  <conditionalFormatting sqref="I44">
    <cfRule type="cellIs" dxfId="15" priority="12" stopIfTrue="1" operator="between">
      <formula>0</formula>
      <formula>0</formula>
    </cfRule>
  </conditionalFormatting>
  <conditionalFormatting sqref="K44">
    <cfRule type="cellIs" dxfId="14" priority="11" stopIfTrue="1" operator="between">
      <formula>0</formula>
      <formula>0</formula>
    </cfRule>
  </conditionalFormatting>
  <conditionalFormatting sqref="F46">
    <cfRule type="cellIs" dxfId="13" priority="10" stopIfTrue="1" operator="between">
      <formula>0</formula>
      <formula>0</formula>
    </cfRule>
  </conditionalFormatting>
  <conditionalFormatting sqref="G46">
    <cfRule type="cellIs" dxfId="12" priority="9" stopIfTrue="1" operator="between">
      <formula>0</formula>
      <formula>0</formula>
    </cfRule>
  </conditionalFormatting>
  <conditionalFormatting sqref="H46">
    <cfRule type="cellIs" dxfId="11" priority="8" stopIfTrue="1" operator="between">
      <formula>0</formula>
      <formula>0</formula>
    </cfRule>
  </conditionalFormatting>
  <conditionalFormatting sqref="I46">
    <cfRule type="cellIs" dxfId="10" priority="7" stopIfTrue="1" operator="between">
      <formula>0</formula>
      <formula>0</formula>
    </cfRule>
  </conditionalFormatting>
  <conditionalFormatting sqref="K46">
    <cfRule type="cellIs" dxfId="9" priority="6" stopIfTrue="1" operator="between">
      <formula>0</formula>
      <formula>0</formula>
    </cfRule>
  </conditionalFormatting>
  <conditionalFormatting sqref="F21">
    <cfRule type="cellIs" dxfId="8" priority="5" stopIfTrue="1" operator="between">
      <formula>0</formula>
      <formula>0</formula>
    </cfRule>
  </conditionalFormatting>
  <conditionalFormatting sqref="G21">
    <cfRule type="cellIs" dxfId="7" priority="4" stopIfTrue="1" operator="between">
      <formula>0</formula>
      <formula>0</formula>
    </cfRule>
  </conditionalFormatting>
  <conditionalFormatting sqref="H21">
    <cfRule type="cellIs" dxfId="6" priority="3" stopIfTrue="1" operator="between">
      <formula>0</formula>
      <formula>0</formula>
    </cfRule>
  </conditionalFormatting>
  <conditionalFormatting sqref="I21">
    <cfRule type="cellIs" dxfId="5" priority="2" stopIfTrue="1" operator="between">
      <formula>0</formula>
      <formula>0</formula>
    </cfRule>
  </conditionalFormatting>
  <conditionalFormatting sqref="K21">
    <cfRule type="cellIs" dxfId="4" priority="1" stopIfTrue="1" operator="between">
      <formula>0</formula>
      <formula>0</formula>
    </cfRule>
  </conditionalFormatting>
  <pageMargins left="0.7" right="0.7" top="0.75" bottom="0.75" header="0.3" footer="0.3"/>
  <pageSetup paperSize="9" scale="85" orientation="landscape" r:id="rId1"/>
  <ignoredErrors>
    <ignoredError sqref="R5:U5 Y5:AH5 V5:X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3:IX67"/>
  <sheetViews>
    <sheetView zoomScale="160" zoomScaleNormal="160" zoomScaleSheetLayoutView="100" workbookViewId="0"/>
  </sheetViews>
  <sheetFormatPr defaultColWidth="9.28515625" defaultRowHeight="15" outlineLevelCol="1" x14ac:dyDescent="0.25"/>
  <cols>
    <col min="1" max="1" width="51.28515625" style="1" customWidth="1"/>
    <col min="2" max="21" width="8.7109375" style="1" hidden="1" customWidth="1" outlineLevel="1"/>
    <col min="22" max="22" width="9.28515625" style="1" hidden="1" customWidth="1" outlineLevel="1" collapsed="1"/>
    <col min="23" max="31" width="9.28515625" style="1" hidden="1" customWidth="1" outlineLevel="1"/>
    <col min="32" max="32" width="9.28515625" style="1" hidden="1" customWidth="1" outlineLevel="1" collapsed="1"/>
    <col min="33" max="37" width="9.28515625" style="1" hidden="1" customWidth="1" outlineLevel="1"/>
    <col min="38" max="38" width="9.28515625" style="1" collapsed="1"/>
    <col min="39" max="16384" width="9.28515625" style="1"/>
  </cols>
  <sheetData>
    <row r="3" spans="1:258" ht="22.5" customHeight="1" x14ac:dyDescent="0.25">
      <c r="A3" s="10" t="s">
        <v>73</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c r="IX3" s="10"/>
    </row>
    <row r="4" spans="1:258" s="9" customFormat="1" ht="15.75" customHeight="1" x14ac:dyDescent="0.2">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6</v>
      </c>
      <c r="AG4" s="77" t="s">
        <v>7</v>
      </c>
      <c r="AH4" s="77" t="s">
        <v>5</v>
      </c>
      <c r="AI4" s="77" t="s">
        <v>6</v>
      </c>
      <c r="AJ4" s="77" t="s">
        <v>7</v>
      </c>
      <c r="AK4" s="77" t="s">
        <v>5</v>
      </c>
      <c r="AL4" s="77" t="s">
        <v>6</v>
      </c>
      <c r="AM4" s="77" t="s">
        <v>7</v>
      </c>
      <c r="AN4" s="77" t="s">
        <v>5</v>
      </c>
      <c r="AO4" s="77" t="s">
        <v>6</v>
      </c>
      <c r="AP4" s="77" t="s">
        <v>7</v>
      </c>
      <c r="AQ4" s="77" t="s">
        <v>5</v>
      </c>
      <c r="AR4" s="77" t="s">
        <v>6</v>
      </c>
    </row>
    <row r="5" spans="1:258" s="9" customFormat="1" ht="13.5" customHeight="1" x14ac:dyDescent="0.2">
      <c r="A5" s="76" t="s">
        <v>8</v>
      </c>
      <c r="B5" s="77">
        <v>2010</v>
      </c>
      <c r="C5" s="77">
        <v>2010</v>
      </c>
      <c r="D5" s="77">
        <v>2010</v>
      </c>
      <c r="E5" s="77">
        <v>2010</v>
      </c>
      <c r="F5" s="77">
        <v>2010</v>
      </c>
      <c r="G5" s="77">
        <v>2011</v>
      </c>
      <c r="H5" s="77">
        <v>2011</v>
      </c>
      <c r="I5" s="77">
        <v>2011</v>
      </c>
      <c r="J5" s="77">
        <v>2011</v>
      </c>
      <c r="K5" s="77">
        <v>2011</v>
      </c>
      <c r="L5" s="77">
        <v>2012</v>
      </c>
      <c r="M5" s="77">
        <v>2012</v>
      </c>
      <c r="N5" s="77">
        <v>2012</v>
      </c>
      <c r="O5" s="77">
        <v>2012</v>
      </c>
      <c r="P5" s="77">
        <v>2012</v>
      </c>
      <c r="Q5" s="78" t="s">
        <v>74</v>
      </c>
      <c r="R5" s="78" t="s">
        <v>74</v>
      </c>
      <c r="S5" s="78" t="s">
        <v>74</v>
      </c>
      <c r="T5" s="78" t="s">
        <v>74</v>
      </c>
      <c r="U5" s="78" t="s">
        <v>74</v>
      </c>
      <c r="V5" s="78" t="s">
        <v>75</v>
      </c>
      <c r="W5" s="78" t="s">
        <v>75</v>
      </c>
      <c r="X5" s="78" t="s">
        <v>75</v>
      </c>
      <c r="Y5" s="78" t="s">
        <v>75</v>
      </c>
      <c r="Z5" s="78" t="s">
        <v>10</v>
      </c>
      <c r="AA5" s="77">
        <v>2015</v>
      </c>
      <c r="AB5" s="78" t="s">
        <v>11</v>
      </c>
      <c r="AC5" s="78" t="s">
        <v>11</v>
      </c>
      <c r="AD5" s="78" t="s">
        <v>11</v>
      </c>
      <c r="AE5" s="78" t="s">
        <v>11</v>
      </c>
      <c r="AF5" s="78" t="s">
        <v>12</v>
      </c>
      <c r="AG5" s="78" t="s">
        <v>12</v>
      </c>
      <c r="AH5" s="78" t="s">
        <v>12</v>
      </c>
      <c r="AI5" s="78" t="s">
        <v>13</v>
      </c>
      <c r="AJ5" s="78" t="s">
        <v>13</v>
      </c>
      <c r="AK5" s="78" t="s">
        <v>13</v>
      </c>
      <c r="AL5" s="78" t="s">
        <v>14</v>
      </c>
      <c r="AM5" s="78" t="s">
        <v>14</v>
      </c>
      <c r="AN5" s="78" t="s">
        <v>14</v>
      </c>
      <c r="AO5" s="78" t="s">
        <v>127</v>
      </c>
      <c r="AP5" s="78" t="s">
        <v>127</v>
      </c>
      <c r="AQ5" s="78" t="s">
        <v>127</v>
      </c>
      <c r="AR5" s="78" t="s">
        <v>172</v>
      </c>
    </row>
    <row r="6" spans="1:258" s="9" customFormat="1" ht="6" customHeight="1" x14ac:dyDescent="0.2">
      <c r="F6" s="40"/>
      <c r="K6" s="40"/>
      <c r="P6" s="40"/>
      <c r="U6" s="40"/>
      <c r="Z6" s="40"/>
      <c r="AE6" s="40"/>
      <c r="AH6" s="40"/>
      <c r="AK6" s="40"/>
      <c r="AN6" s="40"/>
      <c r="AQ6" s="40"/>
    </row>
    <row r="7" spans="1:258" s="9" customFormat="1" ht="14.1" customHeight="1" x14ac:dyDescent="0.2">
      <c r="A7" s="7" t="s">
        <v>21</v>
      </c>
      <c r="B7" s="11">
        <v>727</v>
      </c>
      <c r="C7" s="11">
        <v>4239</v>
      </c>
      <c r="D7" s="11">
        <v>4167</v>
      </c>
      <c r="E7" s="11">
        <v>1127</v>
      </c>
      <c r="F7" s="4">
        <v>10249</v>
      </c>
      <c r="G7" s="11">
        <v>1003</v>
      </c>
      <c r="H7" s="11">
        <v>3695</v>
      </c>
      <c r="I7" s="11">
        <v>3284</v>
      </c>
      <c r="J7" s="11">
        <v>1834</v>
      </c>
      <c r="K7" s="4">
        <v>9816</v>
      </c>
      <c r="L7" s="11">
        <v>574</v>
      </c>
      <c r="M7" s="11">
        <v>3471</v>
      </c>
      <c r="N7" s="11">
        <v>3596</v>
      </c>
      <c r="O7" s="11">
        <v>2152</v>
      </c>
      <c r="P7" s="4">
        <v>9793</v>
      </c>
      <c r="Q7" s="11">
        <v>628</v>
      </c>
      <c r="R7" s="11">
        <v>3399</v>
      </c>
      <c r="S7" s="11">
        <v>3392</v>
      </c>
      <c r="T7" s="11">
        <v>2304</v>
      </c>
      <c r="U7" s="4">
        <v>9723</v>
      </c>
      <c r="V7" s="11">
        <v>453</v>
      </c>
      <c r="W7" s="11">
        <v>3601</v>
      </c>
      <c r="X7" s="11">
        <v>3390</v>
      </c>
      <c r="Y7" s="11">
        <v>1786</v>
      </c>
      <c r="Z7" s="4">
        <v>9230</v>
      </c>
      <c r="AA7" s="11">
        <v>661</v>
      </c>
      <c r="AB7" s="11">
        <v>2922</v>
      </c>
      <c r="AC7" s="11">
        <v>3465</v>
      </c>
      <c r="AD7" s="11">
        <v>1409</v>
      </c>
      <c r="AE7" s="4">
        <v>8457</v>
      </c>
      <c r="AF7" s="11">
        <v>3448</v>
      </c>
      <c r="AG7" s="11">
        <v>4797</v>
      </c>
      <c r="AH7" s="4">
        <v>8245</v>
      </c>
      <c r="AI7" s="11">
        <v>4125</v>
      </c>
      <c r="AJ7" s="11">
        <v>4751</v>
      </c>
      <c r="AK7" s="4">
        <v>8876</v>
      </c>
      <c r="AL7" s="11">
        <v>4373</v>
      </c>
      <c r="AM7" s="11">
        <v>4956</v>
      </c>
      <c r="AN7" s="4">
        <v>9329</v>
      </c>
      <c r="AO7" s="11">
        <v>5171</v>
      </c>
      <c r="AP7" s="11">
        <v>5294</v>
      </c>
      <c r="AQ7" s="4">
        <v>10465</v>
      </c>
      <c r="AR7" s="11">
        <v>4615</v>
      </c>
    </row>
    <row r="8" spans="1:258" s="9" customFormat="1" ht="14.1" customHeight="1" x14ac:dyDescent="0.2">
      <c r="A8" s="7" t="s">
        <v>76</v>
      </c>
      <c r="B8" s="35"/>
      <c r="C8" s="35"/>
      <c r="D8" s="7" t="s">
        <v>32</v>
      </c>
      <c r="E8" s="35"/>
      <c r="F8" s="25"/>
      <c r="G8" s="35"/>
      <c r="H8" s="35"/>
      <c r="I8" s="35"/>
      <c r="J8" s="35"/>
      <c r="K8" s="25"/>
      <c r="L8" s="35"/>
      <c r="M8" s="35"/>
      <c r="N8" s="35"/>
      <c r="O8" s="35"/>
      <c r="P8" s="25"/>
      <c r="Q8" s="35"/>
      <c r="R8" s="35"/>
      <c r="S8" s="35"/>
      <c r="T8" s="35"/>
      <c r="U8" s="25"/>
      <c r="V8" s="35"/>
      <c r="W8" s="35"/>
      <c r="X8" s="35"/>
      <c r="Y8" s="35"/>
      <c r="Z8" s="25"/>
      <c r="AA8" s="35"/>
      <c r="AB8" s="35"/>
      <c r="AC8" s="35"/>
      <c r="AD8" s="35"/>
      <c r="AE8" s="25"/>
      <c r="AF8" s="35"/>
      <c r="AG8" s="35"/>
      <c r="AH8" s="25"/>
      <c r="AI8" s="35"/>
      <c r="AJ8" s="35"/>
      <c r="AK8" s="25"/>
      <c r="AL8" s="35"/>
      <c r="AM8" s="35"/>
      <c r="AN8" s="25"/>
      <c r="AO8" s="35"/>
      <c r="AP8" s="35"/>
      <c r="AQ8" s="25"/>
      <c r="AR8" s="35"/>
    </row>
    <row r="9" spans="1:258" s="9" customFormat="1" ht="14.1" customHeight="1" x14ac:dyDescent="0.2">
      <c r="A9" s="79" t="s">
        <v>77</v>
      </c>
      <c r="B9" s="80">
        <v>932</v>
      </c>
      <c r="C9" s="80">
        <v>978</v>
      </c>
      <c r="D9" s="80">
        <v>1001</v>
      </c>
      <c r="E9" s="80">
        <v>1065</v>
      </c>
      <c r="F9" s="81">
        <v>3987</v>
      </c>
      <c r="G9" s="80">
        <v>950</v>
      </c>
      <c r="H9" s="80">
        <v>905</v>
      </c>
      <c r="I9" s="80">
        <v>939</v>
      </c>
      <c r="J9" s="80">
        <v>990</v>
      </c>
      <c r="K9" s="81">
        <v>3784</v>
      </c>
      <c r="L9" s="80">
        <v>976</v>
      </c>
      <c r="M9" s="80">
        <v>979</v>
      </c>
      <c r="N9" s="80">
        <v>1016</v>
      </c>
      <c r="O9" s="80">
        <v>1048</v>
      </c>
      <c r="P9" s="81">
        <v>4019</v>
      </c>
      <c r="Q9" s="80">
        <v>960</v>
      </c>
      <c r="R9" s="80">
        <v>958</v>
      </c>
      <c r="S9" s="80">
        <v>946</v>
      </c>
      <c r="T9" s="80">
        <v>1005</v>
      </c>
      <c r="U9" s="81">
        <v>3869</v>
      </c>
      <c r="V9" s="80">
        <v>989</v>
      </c>
      <c r="W9" s="80">
        <v>993</v>
      </c>
      <c r="X9" s="80">
        <v>1032</v>
      </c>
      <c r="Y9" s="80">
        <v>1094</v>
      </c>
      <c r="Z9" s="81">
        <v>4108</v>
      </c>
      <c r="AA9" s="80">
        <v>1093</v>
      </c>
      <c r="AB9" s="80">
        <v>1181</v>
      </c>
      <c r="AC9" s="80">
        <v>1150</v>
      </c>
      <c r="AD9" s="80">
        <v>1332</v>
      </c>
      <c r="AE9" s="81">
        <v>4756</v>
      </c>
      <c r="AF9" s="80">
        <v>2265</v>
      </c>
      <c r="AG9" s="80">
        <v>2496</v>
      </c>
      <c r="AH9" s="81">
        <v>4761</v>
      </c>
      <c r="AI9" s="80">
        <v>2508</v>
      </c>
      <c r="AJ9" s="80">
        <v>2199</v>
      </c>
      <c r="AK9" s="81">
        <v>4707</v>
      </c>
      <c r="AL9" s="80">
        <v>2104</v>
      </c>
      <c r="AM9" s="80">
        <v>1987</v>
      </c>
      <c r="AN9" s="81">
        <v>4091</v>
      </c>
      <c r="AO9" s="80">
        <v>2166</v>
      </c>
      <c r="AP9" s="80">
        <v>2376</v>
      </c>
      <c r="AQ9" s="81">
        <v>4542</v>
      </c>
      <c r="AR9" s="80">
        <v>2182</v>
      </c>
    </row>
    <row r="10" spans="1:258" s="9" customFormat="1" ht="14.1" customHeight="1" x14ac:dyDescent="0.2">
      <c r="A10" s="7" t="s">
        <v>78</v>
      </c>
      <c r="B10" s="11">
        <v>1659</v>
      </c>
      <c r="C10" s="11">
        <v>5217</v>
      </c>
      <c r="D10" s="11">
        <v>5168</v>
      </c>
      <c r="E10" s="11">
        <v>2192</v>
      </c>
      <c r="F10" s="4">
        <v>14236</v>
      </c>
      <c r="G10" s="11">
        <v>1953</v>
      </c>
      <c r="H10" s="11">
        <v>4600</v>
      </c>
      <c r="I10" s="11">
        <v>4223</v>
      </c>
      <c r="J10" s="11">
        <v>2824</v>
      </c>
      <c r="K10" s="4">
        <v>13600</v>
      </c>
      <c r="L10" s="11">
        <v>1550</v>
      </c>
      <c r="M10" s="11">
        <v>4450</v>
      </c>
      <c r="N10" s="11">
        <v>4612</v>
      </c>
      <c r="O10" s="11">
        <v>3200</v>
      </c>
      <c r="P10" s="4">
        <v>13812</v>
      </c>
      <c r="Q10" s="11">
        <v>1588</v>
      </c>
      <c r="R10" s="11">
        <v>4357</v>
      </c>
      <c r="S10" s="11">
        <v>4338</v>
      </c>
      <c r="T10" s="11">
        <v>3309</v>
      </c>
      <c r="U10" s="4">
        <v>13592</v>
      </c>
      <c r="V10" s="11">
        <v>1442</v>
      </c>
      <c r="W10" s="11">
        <v>4594</v>
      </c>
      <c r="X10" s="11">
        <v>4422</v>
      </c>
      <c r="Y10" s="11">
        <v>2880</v>
      </c>
      <c r="Z10" s="4">
        <v>13338</v>
      </c>
      <c r="AA10" s="11">
        <v>1754</v>
      </c>
      <c r="AB10" s="11">
        <v>4103</v>
      </c>
      <c r="AC10" s="11">
        <v>4615</v>
      </c>
      <c r="AD10" s="11">
        <v>2741</v>
      </c>
      <c r="AE10" s="4">
        <v>13213</v>
      </c>
      <c r="AF10" s="11">
        <v>5713</v>
      </c>
      <c r="AG10" s="11">
        <v>7293</v>
      </c>
      <c r="AH10" s="4">
        <v>13006</v>
      </c>
      <c r="AI10" s="11">
        <v>6633</v>
      </c>
      <c r="AJ10" s="11">
        <v>6950</v>
      </c>
      <c r="AK10" s="4">
        <v>13583</v>
      </c>
      <c r="AL10" s="11">
        <v>6477</v>
      </c>
      <c r="AM10" s="11">
        <v>6943</v>
      </c>
      <c r="AN10" s="4">
        <v>13420</v>
      </c>
      <c r="AO10" s="11">
        <v>7337</v>
      </c>
      <c r="AP10" s="11">
        <v>7670</v>
      </c>
      <c r="AQ10" s="4">
        <v>15007</v>
      </c>
      <c r="AR10" s="11">
        <v>6797</v>
      </c>
    </row>
    <row r="11" spans="1:258" s="9" customFormat="1" ht="7.15" customHeight="1" x14ac:dyDescent="0.2">
      <c r="A11" s="7"/>
      <c r="B11" s="13"/>
      <c r="C11" s="13"/>
      <c r="D11" s="13"/>
      <c r="E11" s="13"/>
      <c r="F11" s="5"/>
      <c r="G11" s="13"/>
      <c r="H11" s="13"/>
      <c r="I11" s="13"/>
      <c r="J11" s="13"/>
      <c r="K11" s="5"/>
      <c r="L11" s="13"/>
      <c r="M11" s="13"/>
      <c r="N11" s="13"/>
      <c r="O11" s="13"/>
      <c r="P11" s="5"/>
      <c r="Q11" s="13"/>
      <c r="R11" s="13"/>
      <c r="S11" s="13"/>
      <c r="T11" s="13"/>
      <c r="U11" s="5"/>
      <c r="V11" s="13"/>
      <c r="W11" s="13"/>
      <c r="X11" s="13"/>
      <c r="Y11" s="13"/>
      <c r="Z11" s="5"/>
      <c r="AA11" s="13"/>
      <c r="AE11" s="5"/>
      <c r="AH11" s="5"/>
      <c r="AK11" s="5"/>
      <c r="AN11" s="5"/>
      <c r="AQ11" s="5"/>
    </row>
    <row r="12" spans="1:258" s="9" customFormat="1" ht="14.1" customHeight="1" x14ac:dyDescent="0.2">
      <c r="A12" s="7" t="s">
        <v>79</v>
      </c>
      <c r="B12" s="13">
        <v>101</v>
      </c>
      <c r="C12" s="13">
        <v>228</v>
      </c>
      <c r="D12" s="11">
        <v>231</v>
      </c>
      <c r="E12" s="13">
        <v>-67</v>
      </c>
      <c r="F12" s="5">
        <v>493</v>
      </c>
      <c r="G12" s="11">
        <v>115</v>
      </c>
      <c r="H12" s="11">
        <v>94</v>
      </c>
      <c r="I12" s="11">
        <v>-8</v>
      </c>
      <c r="J12" s="11">
        <v>114</v>
      </c>
      <c r="K12" s="4">
        <v>315</v>
      </c>
      <c r="L12" s="11">
        <v>88</v>
      </c>
      <c r="M12" s="11">
        <v>14</v>
      </c>
      <c r="N12" s="11">
        <v>165</v>
      </c>
      <c r="O12" s="11">
        <v>67</v>
      </c>
      <c r="P12" s="4">
        <v>334</v>
      </c>
      <c r="Q12" s="11">
        <v>-58</v>
      </c>
      <c r="R12" s="11">
        <v>-76</v>
      </c>
      <c r="S12" s="11">
        <v>-49</v>
      </c>
      <c r="T12" s="11">
        <v>-38</v>
      </c>
      <c r="U12" s="4">
        <v>-221</v>
      </c>
      <c r="V12" s="11">
        <v>-50</v>
      </c>
      <c r="W12" s="11">
        <v>-114</v>
      </c>
      <c r="X12" s="11">
        <v>-169</v>
      </c>
      <c r="Y12" s="11">
        <v>-181</v>
      </c>
      <c r="Z12" s="4">
        <v>-514</v>
      </c>
      <c r="AA12" s="11">
        <v>-143</v>
      </c>
      <c r="AB12" s="13">
        <v>-37</v>
      </c>
      <c r="AC12" s="13">
        <v>-134</v>
      </c>
      <c r="AD12" s="13">
        <v>-60</v>
      </c>
      <c r="AE12" s="4">
        <v>-374</v>
      </c>
      <c r="AF12" s="13">
        <v>-37</v>
      </c>
      <c r="AG12" s="13">
        <v>-373</v>
      </c>
      <c r="AH12" s="4">
        <v>-410</v>
      </c>
      <c r="AI12" s="13">
        <v>-106</v>
      </c>
      <c r="AJ12" s="13">
        <v>-173</v>
      </c>
      <c r="AK12" s="4">
        <v>-279</v>
      </c>
      <c r="AL12" s="13">
        <v>46</v>
      </c>
      <c r="AM12" s="13">
        <v>97</v>
      </c>
      <c r="AN12" s="4">
        <v>143</v>
      </c>
      <c r="AO12" s="13">
        <v>-76</v>
      </c>
      <c r="AP12" s="13">
        <v>-244</v>
      </c>
      <c r="AQ12" s="4">
        <v>-320</v>
      </c>
      <c r="AR12" s="13">
        <v>-20</v>
      </c>
    </row>
    <row r="13" spans="1:258" s="9" customFormat="1" ht="14.1" customHeight="1" x14ac:dyDescent="0.2">
      <c r="A13" s="7" t="s">
        <v>80</v>
      </c>
      <c r="B13" s="11">
        <v>-1212</v>
      </c>
      <c r="C13" s="11">
        <v>1206</v>
      </c>
      <c r="D13" s="11">
        <v>-278</v>
      </c>
      <c r="E13" s="11">
        <v>1148</v>
      </c>
      <c r="F13" s="4">
        <v>716</v>
      </c>
      <c r="G13" s="11">
        <v>-1778</v>
      </c>
      <c r="H13" s="11">
        <v>498</v>
      </c>
      <c r="I13" s="11">
        <v>-318</v>
      </c>
      <c r="J13" s="11">
        <v>1027</v>
      </c>
      <c r="K13" s="4">
        <v>-571</v>
      </c>
      <c r="L13" s="11">
        <v>-1061</v>
      </c>
      <c r="M13" s="11">
        <v>856</v>
      </c>
      <c r="N13" s="11">
        <v>496</v>
      </c>
      <c r="O13" s="11">
        <v>561</v>
      </c>
      <c r="P13" s="4">
        <v>852</v>
      </c>
      <c r="Q13" s="11">
        <v>-1459</v>
      </c>
      <c r="R13" s="11">
        <v>926</v>
      </c>
      <c r="S13" s="11">
        <v>713</v>
      </c>
      <c r="T13" s="11">
        <v>440</v>
      </c>
      <c r="U13" s="4">
        <v>620</v>
      </c>
      <c r="V13" s="11">
        <v>-1763</v>
      </c>
      <c r="W13" s="11">
        <v>1090</v>
      </c>
      <c r="X13" s="11">
        <v>246</v>
      </c>
      <c r="Y13" s="11">
        <v>250</v>
      </c>
      <c r="Z13" s="4">
        <v>-177</v>
      </c>
      <c r="AA13" s="11">
        <v>-1101</v>
      </c>
      <c r="AB13" s="11">
        <v>1187</v>
      </c>
      <c r="AC13" s="11">
        <v>479</v>
      </c>
      <c r="AD13" s="11">
        <v>719</v>
      </c>
      <c r="AE13" s="4">
        <v>1284</v>
      </c>
      <c r="AF13" s="11">
        <v>1415</v>
      </c>
      <c r="AG13" s="11">
        <v>-394</v>
      </c>
      <c r="AH13" s="4">
        <v>1021</v>
      </c>
      <c r="AI13" s="11">
        <v>1168</v>
      </c>
      <c r="AJ13" s="11">
        <v>-320</v>
      </c>
      <c r="AK13" s="4">
        <v>848</v>
      </c>
      <c r="AL13" s="11">
        <v>2040</v>
      </c>
      <c r="AM13" s="11">
        <v>-132</v>
      </c>
      <c r="AN13" s="4">
        <v>1908</v>
      </c>
      <c r="AO13" s="11">
        <v>741</v>
      </c>
      <c r="AP13" s="11">
        <v>-250</v>
      </c>
      <c r="AQ13" s="4">
        <v>491</v>
      </c>
      <c r="AR13" s="11">
        <v>-390</v>
      </c>
    </row>
    <row r="14" spans="1:258" s="9" customFormat="1" ht="14.1" customHeight="1" x14ac:dyDescent="0.2">
      <c r="A14" s="7" t="s">
        <v>81</v>
      </c>
      <c r="B14" s="11"/>
      <c r="C14" s="11"/>
      <c r="D14" s="44" t="s">
        <v>82</v>
      </c>
      <c r="E14" s="11">
        <v>-148</v>
      </c>
      <c r="F14" s="4"/>
      <c r="G14" s="11"/>
      <c r="H14" s="11"/>
      <c r="I14" s="11">
        <v>-759</v>
      </c>
      <c r="J14" s="11">
        <v>338</v>
      </c>
      <c r="K14" s="4">
        <v>-421</v>
      </c>
      <c r="L14" s="11">
        <v>-660</v>
      </c>
      <c r="M14" s="11">
        <v>840</v>
      </c>
      <c r="N14" s="11">
        <v>-1035</v>
      </c>
      <c r="O14" s="11">
        <v>332</v>
      </c>
      <c r="P14" s="4">
        <v>-523</v>
      </c>
      <c r="Q14" s="11">
        <v>-85</v>
      </c>
      <c r="R14" s="11">
        <v>280</v>
      </c>
      <c r="S14" s="11">
        <v>-550</v>
      </c>
      <c r="T14" s="11">
        <v>-488</v>
      </c>
      <c r="U14" s="4">
        <v>-843</v>
      </c>
      <c r="V14" s="11">
        <v>-194</v>
      </c>
      <c r="W14" s="11">
        <v>-77</v>
      </c>
      <c r="X14" s="11">
        <v>-435</v>
      </c>
      <c r="Y14" s="11">
        <v>24</v>
      </c>
      <c r="Z14" s="4">
        <v>-682</v>
      </c>
      <c r="AA14" s="11">
        <v>-337</v>
      </c>
      <c r="AB14" s="11">
        <v>731</v>
      </c>
      <c r="AC14" s="11">
        <v>392</v>
      </c>
      <c r="AD14" s="11">
        <v>-225</v>
      </c>
      <c r="AE14" s="4">
        <v>561</v>
      </c>
      <c r="AF14" s="11">
        <v>-555</v>
      </c>
      <c r="AG14" s="11">
        <v>-571</v>
      </c>
      <c r="AH14" s="4">
        <v>-1126</v>
      </c>
      <c r="AI14" s="11">
        <v>192</v>
      </c>
      <c r="AJ14" s="11">
        <v>196</v>
      </c>
      <c r="AK14" s="4">
        <v>388</v>
      </c>
      <c r="AL14" s="11">
        <v>471</v>
      </c>
      <c r="AM14" s="11">
        <v>-419</v>
      </c>
      <c r="AN14" s="4">
        <v>52</v>
      </c>
      <c r="AO14" s="11">
        <v>67</v>
      </c>
      <c r="AP14" s="11">
        <v>567</v>
      </c>
      <c r="AQ14" s="4">
        <v>634</v>
      </c>
      <c r="AR14" s="11">
        <v>-83</v>
      </c>
    </row>
    <row r="15" spans="1:258" s="9" customFormat="1" ht="14.1" customHeight="1" x14ac:dyDescent="0.2">
      <c r="A15" s="7" t="s">
        <v>83</v>
      </c>
      <c r="B15" s="11">
        <v>-117</v>
      </c>
      <c r="C15" s="11">
        <v>-91</v>
      </c>
      <c r="D15" s="11">
        <v>-148</v>
      </c>
      <c r="E15" s="11">
        <v>-90</v>
      </c>
      <c r="F15" s="4">
        <v>-446</v>
      </c>
      <c r="G15" s="11">
        <v>-94</v>
      </c>
      <c r="H15" s="11">
        <v>-51</v>
      </c>
      <c r="I15" s="11">
        <v>-79</v>
      </c>
      <c r="J15" s="11">
        <v>-224</v>
      </c>
      <c r="K15" s="4">
        <v>-448</v>
      </c>
      <c r="L15" s="11">
        <v>-50</v>
      </c>
      <c r="M15" s="11">
        <v>-55</v>
      </c>
      <c r="N15" s="11">
        <v>-93</v>
      </c>
      <c r="O15" s="11">
        <v>-126</v>
      </c>
      <c r="P15" s="4">
        <v>-324</v>
      </c>
      <c r="Q15" s="11">
        <v>-78</v>
      </c>
      <c r="R15" s="11">
        <v>-78</v>
      </c>
      <c r="S15" s="11">
        <v>-146</v>
      </c>
      <c r="T15" s="11">
        <v>-315</v>
      </c>
      <c r="U15" s="4">
        <v>-617</v>
      </c>
      <c r="V15" s="11">
        <v>-127</v>
      </c>
      <c r="W15" s="11">
        <v>-89</v>
      </c>
      <c r="X15" s="11">
        <v>-62</v>
      </c>
      <c r="Y15" s="11">
        <v>-119</v>
      </c>
      <c r="Z15" s="4">
        <v>-397</v>
      </c>
      <c r="AA15" s="11">
        <v>-87</v>
      </c>
      <c r="AB15" s="11">
        <v>-215</v>
      </c>
      <c r="AC15" s="11">
        <v>-254</v>
      </c>
      <c r="AD15" s="11">
        <v>-30</v>
      </c>
      <c r="AE15" s="4">
        <v>-586</v>
      </c>
      <c r="AF15" s="11">
        <v>-255</v>
      </c>
      <c r="AG15" s="11">
        <v>-152</v>
      </c>
      <c r="AH15" s="4">
        <v>-407</v>
      </c>
      <c r="AI15" s="11">
        <v>-105</v>
      </c>
      <c r="AJ15" s="11">
        <v>-259</v>
      </c>
      <c r="AK15" s="4">
        <v>-364</v>
      </c>
      <c r="AL15" s="11">
        <v>-194</v>
      </c>
      <c r="AM15" s="11">
        <v>-44</v>
      </c>
      <c r="AN15" s="4">
        <v>-238</v>
      </c>
      <c r="AO15" s="11">
        <v>-82</v>
      </c>
      <c r="AP15" s="11">
        <v>-363</v>
      </c>
      <c r="AQ15" s="4">
        <v>-445</v>
      </c>
      <c r="AR15" s="11">
        <v>-96</v>
      </c>
    </row>
    <row r="16" spans="1:258" s="9" customFormat="1" ht="14.1" customHeight="1" x14ac:dyDescent="0.2">
      <c r="A16" s="7" t="s">
        <v>84</v>
      </c>
      <c r="B16" s="11">
        <v>45</v>
      </c>
      <c r="C16" s="11">
        <v>-10</v>
      </c>
      <c r="D16" s="11">
        <v>53</v>
      </c>
      <c r="E16" s="11">
        <v>167</v>
      </c>
      <c r="F16" s="4">
        <v>255</v>
      </c>
      <c r="G16" s="11">
        <v>42</v>
      </c>
      <c r="H16" s="11">
        <v>-29</v>
      </c>
      <c r="I16" s="11">
        <v>37</v>
      </c>
      <c r="J16" s="11">
        <v>168</v>
      </c>
      <c r="K16" s="4">
        <v>218</v>
      </c>
      <c r="L16" s="11">
        <v>43</v>
      </c>
      <c r="M16" s="11">
        <v>-15</v>
      </c>
      <c r="N16" s="11">
        <v>88</v>
      </c>
      <c r="O16" s="11">
        <v>238</v>
      </c>
      <c r="P16" s="4">
        <v>354</v>
      </c>
      <c r="Q16" s="11">
        <v>82</v>
      </c>
      <c r="R16" s="11">
        <v>-4</v>
      </c>
      <c r="S16" s="11">
        <v>74</v>
      </c>
      <c r="T16" s="11">
        <v>177</v>
      </c>
      <c r="U16" s="4">
        <v>329</v>
      </c>
      <c r="V16" s="11">
        <v>27</v>
      </c>
      <c r="W16" s="11">
        <v>-17</v>
      </c>
      <c r="X16" s="11">
        <v>37</v>
      </c>
      <c r="Y16" s="11">
        <v>177</v>
      </c>
      <c r="Z16" s="4">
        <v>224</v>
      </c>
      <c r="AA16" s="11">
        <v>88</v>
      </c>
      <c r="AB16" s="11">
        <v>74</v>
      </c>
      <c r="AC16" s="11">
        <v>36</v>
      </c>
      <c r="AD16" s="11">
        <v>34</v>
      </c>
      <c r="AE16" s="4">
        <v>232</v>
      </c>
      <c r="AF16" s="11">
        <v>105</v>
      </c>
      <c r="AG16" s="11">
        <v>85</v>
      </c>
      <c r="AH16" s="4">
        <v>190</v>
      </c>
      <c r="AI16" s="11">
        <v>77</v>
      </c>
      <c r="AJ16" s="11">
        <v>79</v>
      </c>
      <c r="AK16" s="4">
        <v>156</v>
      </c>
      <c r="AL16" s="11">
        <v>64</v>
      </c>
      <c r="AM16" s="11">
        <v>89</v>
      </c>
      <c r="AN16" s="4">
        <v>153</v>
      </c>
      <c r="AO16" s="11">
        <v>70</v>
      </c>
      <c r="AP16" s="11">
        <v>69</v>
      </c>
      <c r="AQ16" s="4">
        <v>139</v>
      </c>
      <c r="AR16" s="11">
        <v>48</v>
      </c>
    </row>
    <row r="17" spans="1:44" s="9" customFormat="1" ht="14.1" customHeight="1" x14ac:dyDescent="0.2">
      <c r="A17" s="7" t="s">
        <v>85</v>
      </c>
      <c r="B17" s="11">
        <v>-378</v>
      </c>
      <c r="C17" s="11">
        <v>-1019</v>
      </c>
      <c r="D17" s="11">
        <v>-335</v>
      </c>
      <c r="E17" s="11">
        <v>-612</v>
      </c>
      <c r="F17" s="4">
        <v>-2344</v>
      </c>
      <c r="G17" s="11">
        <v>-541</v>
      </c>
      <c r="H17" s="11">
        <v>-1021</v>
      </c>
      <c r="I17" s="11">
        <v>-100</v>
      </c>
      <c r="J17" s="11">
        <v>-626</v>
      </c>
      <c r="K17" s="4">
        <v>-2288</v>
      </c>
      <c r="L17" s="11">
        <v>-267</v>
      </c>
      <c r="M17" s="11">
        <v>-1321</v>
      </c>
      <c r="N17" s="11">
        <v>-151</v>
      </c>
      <c r="O17" s="11">
        <v>-611</v>
      </c>
      <c r="P17" s="4">
        <v>-2350</v>
      </c>
      <c r="Q17" s="11">
        <v>-386</v>
      </c>
      <c r="R17" s="11">
        <v>-1015</v>
      </c>
      <c r="S17" s="11">
        <v>-448</v>
      </c>
      <c r="T17" s="11">
        <v>-575</v>
      </c>
      <c r="U17" s="4">
        <v>-2424</v>
      </c>
      <c r="V17" s="11">
        <v>-69</v>
      </c>
      <c r="W17" s="11">
        <v>-709</v>
      </c>
      <c r="X17" s="11">
        <v>-353</v>
      </c>
      <c r="Y17" s="11">
        <v>-1088</v>
      </c>
      <c r="Z17" s="4">
        <v>-2219</v>
      </c>
      <c r="AA17" s="11">
        <v>-216</v>
      </c>
      <c r="AB17" s="11">
        <v>-649</v>
      </c>
      <c r="AC17" s="11">
        <v>-441</v>
      </c>
      <c r="AD17" s="11">
        <v>-744</v>
      </c>
      <c r="AE17" s="4">
        <v>-2050</v>
      </c>
      <c r="AF17" s="11">
        <v>-224</v>
      </c>
      <c r="AG17" s="11">
        <v>-969</v>
      </c>
      <c r="AH17" s="4">
        <v>-1193</v>
      </c>
      <c r="AI17" s="11">
        <v>18</v>
      </c>
      <c r="AJ17" s="11">
        <v>-582</v>
      </c>
      <c r="AK17" s="4">
        <v>-564</v>
      </c>
      <c r="AL17" s="11">
        <v>-375</v>
      </c>
      <c r="AM17" s="11">
        <v>-641</v>
      </c>
      <c r="AN17" s="4">
        <v>-1016</v>
      </c>
      <c r="AO17" s="11">
        <v>-462</v>
      </c>
      <c r="AP17" s="11">
        <v>-571</v>
      </c>
      <c r="AQ17" s="4">
        <v>-1033</v>
      </c>
      <c r="AR17" s="11">
        <v>-313</v>
      </c>
    </row>
    <row r="18" spans="1:44" s="9" customFormat="1" ht="14.1" customHeight="1" x14ac:dyDescent="0.2">
      <c r="A18" s="79" t="s">
        <v>86</v>
      </c>
      <c r="B18" s="80">
        <v>-208</v>
      </c>
      <c r="C18" s="80">
        <v>-673</v>
      </c>
      <c r="D18" s="80">
        <v>-627</v>
      </c>
      <c r="E18" s="80">
        <v>-382</v>
      </c>
      <c r="F18" s="81">
        <v>-1890</v>
      </c>
      <c r="G18" s="80">
        <v>-270</v>
      </c>
      <c r="H18" s="80">
        <v>-574</v>
      </c>
      <c r="I18" s="80">
        <v>-445</v>
      </c>
      <c r="J18" s="80">
        <v>-303</v>
      </c>
      <c r="K18" s="81">
        <v>-1592</v>
      </c>
      <c r="L18" s="80">
        <v>-795</v>
      </c>
      <c r="M18" s="80">
        <v>-364</v>
      </c>
      <c r="N18" s="80">
        <v>-652</v>
      </c>
      <c r="O18" s="80">
        <v>-503</v>
      </c>
      <c r="P18" s="81">
        <v>-2284</v>
      </c>
      <c r="Q18" s="80">
        <v>-463</v>
      </c>
      <c r="R18" s="80">
        <v>-602</v>
      </c>
      <c r="S18" s="80">
        <v>-710</v>
      </c>
      <c r="T18" s="80">
        <v>-519</v>
      </c>
      <c r="U18" s="81">
        <v>-2294</v>
      </c>
      <c r="V18" s="80">
        <v>-462</v>
      </c>
      <c r="W18" s="80">
        <v>-610</v>
      </c>
      <c r="X18" s="80">
        <v>-572</v>
      </c>
      <c r="Y18" s="80">
        <v>-524</v>
      </c>
      <c r="Z18" s="81">
        <v>-2168</v>
      </c>
      <c r="AA18" s="80">
        <v>-506</v>
      </c>
      <c r="AB18" s="80">
        <v>-802</v>
      </c>
      <c r="AC18" s="80">
        <v>-480</v>
      </c>
      <c r="AD18" s="80">
        <v>-352</v>
      </c>
      <c r="AE18" s="81">
        <v>-2140</v>
      </c>
      <c r="AF18" s="80">
        <v>-869</v>
      </c>
      <c r="AG18" s="80">
        <v>-883</v>
      </c>
      <c r="AH18" s="81">
        <v>-1752</v>
      </c>
      <c r="AI18" s="80">
        <v>-891</v>
      </c>
      <c r="AJ18" s="80">
        <v>-1043</v>
      </c>
      <c r="AK18" s="81">
        <v>-1934</v>
      </c>
      <c r="AL18" s="80">
        <v>-1262</v>
      </c>
      <c r="AM18" s="80">
        <v>-1113</v>
      </c>
      <c r="AN18" s="81">
        <v>-2375</v>
      </c>
      <c r="AO18" s="80">
        <v>-1099</v>
      </c>
      <c r="AP18" s="80">
        <v>-1135</v>
      </c>
      <c r="AQ18" s="81">
        <v>-2234</v>
      </c>
      <c r="AR18" s="80">
        <v>-831</v>
      </c>
    </row>
    <row r="19" spans="1:44" s="9" customFormat="1" ht="7.15" customHeight="1" x14ac:dyDescent="0.2">
      <c r="A19" s="20"/>
      <c r="B19" s="21"/>
      <c r="C19" s="21"/>
      <c r="D19" s="21"/>
      <c r="E19" s="21"/>
      <c r="F19" s="41"/>
      <c r="G19" s="21"/>
      <c r="H19" s="21"/>
      <c r="I19" s="21"/>
      <c r="J19" s="21"/>
      <c r="K19" s="41"/>
      <c r="L19" s="21"/>
      <c r="M19" s="21"/>
      <c r="N19" s="21"/>
      <c r="O19" s="21"/>
      <c r="P19" s="41"/>
      <c r="Q19" s="21"/>
      <c r="R19" s="21"/>
      <c r="S19" s="21"/>
      <c r="T19" s="21"/>
      <c r="U19" s="41"/>
      <c r="V19" s="21"/>
      <c r="W19" s="21"/>
      <c r="X19" s="21"/>
      <c r="Y19" s="21"/>
      <c r="Z19" s="41"/>
      <c r="AA19" s="21"/>
      <c r="AB19" s="21"/>
      <c r="AC19" s="21"/>
      <c r="AD19" s="21"/>
      <c r="AE19" s="41"/>
      <c r="AF19" s="21"/>
      <c r="AG19" s="21"/>
      <c r="AH19" s="41"/>
      <c r="AI19" s="21"/>
      <c r="AJ19" s="21"/>
      <c r="AK19" s="41"/>
      <c r="AL19" s="21"/>
      <c r="AM19" s="21"/>
      <c r="AN19" s="41"/>
      <c r="AO19" s="21"/>
      <c r="AP19" s="21"/>
      <c r="AQ19" s="41"/>
      <c r="AR19" s="21"/>
    </row>
    <row r="20" spans="1:44" s="9" customFormat="1" ht="14.1" customHeight="1" x14ac:dyDescent="0.2">
      <c r="A20" s="79" t="s">
        <v>87</v>
      </c>
      <c r="B20" s="80">
        <v>-110</v>
      </c>
      <c r="C20" s="80">
        <v>4858</v>
      </c>
      <c r="D20" s="80">
        <v>4064</v>
      </c>
      <c r="E20" s="80">
        <v>2208</v>
      </c>
      <c r="F20" s="81">
        <v>11020</v>
      </c>
      <c r="G20" s="80">
        <v>-573</v>
      </c>
      <c r="H20" s="80">
        <v>3517</v>
      </c>
      <c r="I20" s="80">
        <v>2551</v>
      </c>
      <c r="J20" s="80">
        <v>3318</v>
      </c>
      <c r="K20" s="81">
        <v>8813</v>
      </c>
      <c r="L20" s="80">
        <v>-1122</v>
      </c>
      <c r="M20" s="80">
        <v>4405</v>
      </c>
      <c r="N20" s="80">
        <v>3430</v>
      </c>
      <c r="O20" s="80">
        <v>3158</v>
      </c>
      <c r="P20" s="81">
        <v>9871</v>
      </c>
      <c r="Q20" s="80">
        <v>-859</v>
      </c>
      <c r="R20" s="80">
        <v>3788</v>
      </c>
      <c r="S20" s="80">
        <v>3222</v>
      </c>
      <c r="T20" s="80">
        <v>1991</v>
      </c>
      <c r="U20" s="81">
        <v>8142</v>
      </c>
      <c r="V20" s="80">
        <v>-1196</v>
      </c>
      <c r="W20" s="80">
        <v>4068</v>
      </c>
      <c r="X20" s="80">
        <v>3114</v>
      </c>
      <c r="Y20" s="80">
        <v>1419</v>
      </c>
      <c r="Z20" s="81">
        <v>7405</v>
      </c>
      <c r="AA20" s="80">
        <v>-548</v>
      </c>
      <c r="AB20" s="80">
        <v>4392</v>
      </c>
      <c r="AC20" s="80">
        <v>4213</v>
      </c>
      <c r="AD20" s="80">
        <v>2083</v>
      </c>
      <c r="AE20" s="81">
        <v>10140</v>
      </c>
      <c r="AF20" s="80">
        <v>5293</v>
      </c>
      <c r="AG20" s="80">
        <v>4036</v>
      </c>
      <c r="AH20" s="81">
        <v>9329</v>
      </c>
      <c r="AI20" s="80">
        <v>6986</v>
      </c>
      <c r="AJ20" s="80">
        <v>4848</v>
      </c>
      <c r="AK20" s="81">
        <v>11834</v>
      </c>
      <c r="AL20" s="80">
        <v>7267</v>
      </c>
      <c r="AM20" s="80">
        <v>4780</v>
      </c>
      <c r="AN20" s="81">
        <v>12047</v>
      </c>
      <c r="AO20" s="80">
        <v>6496</v>
      </c>
      <c r="AP20" s="80">
        <v>5743</v>
      </c>
      <c r="AQ20" s="81">
        <v>12239</v>
      </c>
      <c r="AR20" s="80">
        <v>5112</v>
      </c>
    </row>
    <row r="21" spans="1:44" s="9" customFormat="1" ht="7.15" customHeight="1" x14ac:dyDescent="0.2">
      <c r="A21" s="7"/>
      <c r="B21" s="11"/>
      <c r="C21" s="11"/>
      <c r="D21" s="11"/>
      <c r="E21" s="11"/>
      <c r="F21" s="4"/>
      <c r="G21" s="11"/>
      <c r="H21" s="11"/>
      <c r="I21" s="11"/>
      <c r="J21" s="11"/>
      <c r="K21" s="4"/>
      <c r="L21" s="11"/>
      <c r="M21" s="11"/>
      <c r="N21" s="11"/>
      <c r="O21" s="11"/>
      <c r="P21" s="4"/>
      <c r="Q21" s="11"/>
      <c r="R21" s="11"/>
      <c r="S21" s="11"/>
      <c r="T21" s="11"/>
      <c r="U21" s="4"/>
      <c r="V21" s="11"/>
      <c r="W21" s="11"/>
      <c r="X21" s="11"/>
      <c r="Y21" s="11"/>
      <c r="Z21" s="4"/>
      <c r="AA21" s="11"/>
      <c r="AB21" s="11"/>
      <c r="AC21" s="11"/>
      <c r="AD21" s="11"/>
      <c r="AE21" s="4"/>
      <c r="AF21" s="11"/>
      <c r="AG21" s="11"/>
      <c r="AH21" s="4"/>
      <c r="AI21" s="11"/>
      <c r="AJ21" s="11"/>
      <c r="AK21" s="4"/>
      <c r="AL21" s="11"/>
      <c r="AM21" s="11"/>
      <c r="AN21" s="4"/>
      <c r="AO21" s="11"/>
      <c r="AP21" s="11"/>
      <c r="AQ21" s="4"/>
      <c r="AR21" s="11"/>
    </row>
    <row r="22" spans="1:44" s="9" customFormat="1" ht="14.1" customHeight="1" x14ac:dyDescent="0.2">
      <c r="A22" s="7" t="s">
        <v>88</v>
      </c>
      <c r="B22" s="11"/>
      <c r="C22" s="35"/>
      <c r="D22" s="11"/>
      <c r="E22" s="11"/>
      <c r="F22" s="4"/>
      <c r="G22" s="11"/>
      <c r="H22" s="35"/>
      <c r="I22" s="11"/>
      <c r="J22" s="11"/>
      <c r="K22" s="4"/>
      <c r="L22" s="11"/>
      <c r="M22" s="11"/>
      <c r="N22" s="11"/>
      <c r="O22" s="11"/>
      <c r="P22" s="4"/>
      <c r="Q22" s="11"/>
      <c r="R22" s="11"/>
      <c r="S22" s="11"/>
      <c r="T22" s="11"/>
      <c r="U22" s="4"/>
      <c r="V22" s="11"/>
      <c r="W22" s="11"/>
      <c r="X22" s="11"/>
      <c r="Y22" s="11"/>
      <c r="Z22" s="4"/>
      <c r="AA22" s="11"/>
      <c r="AB22" s="11"/>
      <c r="AC22" s="11"/>
      <c r="AD22" s="11"/>
      <c r="AE22" s="4"/>
      <c r="AF22" s="11"/>
      <c r="AG22" s="11"/>
      <c r="AH22" s="4"/>
      <c r="AI22" s="11"/>
      <c r="AJ22" s="11"/>
      <c r="AK22" s="4"/>
      <c r="AL22" s="11"/>
      <c r="AM22" s="11"/>
      <c r="AN22" s="4"/>
      <c r="AO22" s="11"/>
      <c r="AP22" s="11"/>
      <c r="AQ22" s="4"/>
      <c r="AR22" s="11"/>
    </row>
    <row r="23" spans="1:44" s="9" customFormat="1" ht="14.1" customHeight="1" x14ac:dyDescent="0.2">
      <c r="A23" s="7" t="s">
        <v>89</v>
      </c>
      <c r="B23" s="11">
        <v>-564</v>
      </c>
      <c r="C23" s="11">
        <v>-864</v>
      </c>
      <c r="D23" s="11">
        <v>-664</v>
      </c>
      <c r="E23" s="11">
        <v>-1234</v>
      </c>
      <c r="F23" s="4">
        <v>-3326</v>
      </c>
      <c r="G23" s="11">
        <v>-817</v>
      </c>
      <c r="H23" s="11">
        <v>-1172</v>
      </c>
      <c r="I23" s="11">
        <v>-869</v>
      </c>
      <c r="J23" s="11">
        <v>-1471</v>
      </c>
      <c r="K23" s="4">
        <v>-4329</v>
      </c>
      <c r="L23" s="11">
        <v>-1043</v>
      </c>
      <c r="M23" s="11">
        <v>-1236</v>
      </c>
      <c r="N23" s="11">
        <v>-1098</v>
      </c>
      <c r="O23" s="11">
        <v>-1690</v>
      </c>
      <c r="P23" s="4">
        <v>-5067</v>
      </c>
      <c r="Q23" s="11">
        <v>-974</v>
      </c>
      <c r="R23" s="11">
        <v>-1387</v>
      </c>
      <c r="S23" s="11">
        <v>-978</v>
      </c>
      <c r="T23" s="11">
        <v>-2243</v>
      </c>
      <c r="U23" s="4">
        <v>-5582</v>
      </c>
      <c r="V23" s="11">
        <v>-953</v>
      </c>
      <c r="W23" s="11">
        <v>-1410</v>
      </c>
      <c r="X23" s="11">
        <v>-1222</v>
      </c>
      <c r="Y23" s="11">
        <v>-2303</v>
      </c>
      <c r="Z23" s="4">
        <v>-5888</v>
      </c>
      <c r="AA23" s="11">
        <v>-1070</v>
      </c>
      <c r="AB23" s="11">
        <v>-920</v>
      </c>
      <c r="AC23" s="11">
        <v>-928</v>
      </c>
      <c r="AD23" s="11">
        <v>-1151</v>
      </c>
      <c r="AE23" s="4">
        <v>-4069</v>
      </c>
      <c r="AF23" s="11">
        <v>-1519</v>
      </c>
      <c r="AG23" s="11">
        <v>-2301</v>
      </c>
      <c r="AH23" s="4">
        <v>-3820</v>
      </c>
      <c r="AI23" s="11">
        <v>-1846</v>
      </c>
      <c r="AJ23" s="11">
        <v>-2207</v>
      </c>
      <c r="AK23" s="4">
        <v>-4053</v>
      </c>
      <c r="AL23" s="11">
        <v>-1625</v>
      </c>
      <c r="AM23" s="11">
        <v>-2392</v>
      </c>
      <c r="AN23" s="4">
        <v>-4017</v>
      </c>
      <c r="AO23" s="11">
        <v>-2304</v>
      </c>
      <c r="AP23" s="11">
        <v>-2284</v>
      </c>
      <c r="AQ23" s="4">
        <v>-4588</v>
      </c>
      <c r="AR23" s="11">
        <v>-2481</v>
      </c>
    </row>
    <row r="24" spans="1:44" s="9" customFormat="1" ht="14.1" customHeight="1" x14ac:dyDescent="0.2">
      <c r="A24" s="7" t="s">
        <v>90</v>
      </c>
      <c r="B24" s="11"/>
      <c r="C24" s="11"/>
      <c r="D24" s="11"/>
      <c r="E24" s="11"/>
      <c r="F24" s="4"/>
      <c r="G24" s="11"/>
      <c r="H24" s="11"/>
      <c r="I24" s="11"/>
      <c r="J24" s="11"/>
      <c r="K24" s="4"/>
      <c r="L24" s="11"/>
      <c r="M24" s="11"/>
      <c r="N24" s="11"/>
      <c r="O24" s="11"/>
      <c r="P24" s="4"/>
      <c r="Q24" s="11"/>
      <c r="R24" s="11"/>
      <c r="S24" s="11"/>
      <c r="T24" s="11"/>
      <c r="U24" s="4"/>
      <c r="V24" s="11"/>
      <c r="W24" s="11"/>
      <c r="X24" s="11"/>
      <c r="Y24" s="11"/>
      <c r="Z24" s="4"/>
      <c r="AA24" s="11"/>
      <c r="AB24" s="11"/>
      <c r="AC24" s="11"/>
      <c r="AD24" s="11"/>
      <c r="AE24" s="4"/>
      <c r="AF24" s="11"/>
      <c r="AG24" s="11"/>
      <c r="AH24" s="4"/>
      <c r="AI24" s="11"/>
      <c r="AJ24" s="11"/>
      <c r="AK24" s="4"/>
      <c r="AL24" s="11"/>
      <c r="AM24" s="11"/>
      <c r="AN24" s="4"/>
      <c r="AO24" s="11"/>
      <c r="AP24" s="11"/>
      <c r="AQ24" s="4"/>
      <c r="AR24" s="11"/>
    </row>
    <row r="25" spans="1:44" s="9" customFormat="1" ht="14.1" customHeight="1" x14ac:dyDescent="0.2">
      <c r="A25" s="7" t="s">
        <v>89</v>
      </c>
      <c r="B25" s="11">
        <v>20</v>
      </c>
      <c r="C25" s="11">
        <v>29</v>
      </c>
      <c r="D25" s="11">
        <v>28</v>
      </c>
      <c r="E25" s="11">
        <v>104</v>
      </c>
      <c r="F25" s="4">
        <v>181</v>
      </c>
      <c r="G25" s="11">
        <v>46</v>
      </c>
      <c r="H25" s="11">
        <v>25</v>
      </c>
      <c r="I25" s="11">
        <v>53</v>
      </c>
      <c r="J25" s="11">
        <v>152</v>
      </c>
      <c r="K25" s="4">
        <v>276</v>
      </c>
      <c r="L25" s="11">
        <v>101</v>
      </c>
      <c r="M25" s="11">
        <v>225</v>
      </c>
      <c r="N25" s="11">
        <v>88</v>
      </c>
      <c r="O25" s="11">
        <v>26</v>
      </c>
      <c r="P25" s="4">
        <v>440</v>
      </c>
      <c r="Q25" s="11">
        <v>33</v>
      </c>
      <c r="R25" s="11">
        <v>46</v>
      </c>
      <c r="S25" s="11">
        <v>13</v>
      </c>
      <c r="T25" s="11">
        <v>57</v>
      </c>
      <c r="U25" s="4">
        <v>149</v>
      </c>
      <c r="V25" s="11">
        <v>39</v>
      </c>
      <c r="W25" s="11">
        <v>32</v>
      </c>
      <c r="X25" s="11">
        <v>47</v>
      </c>
      <c r="Y25" s="11">
        <v>143</v>
      </c>
      <c r="Z25" s="4">
        <v>261</v>
      </c>
      <c r="AA25" s="11">
        <v>134</v>
      </c>
      <c r="AB25" s="11">
        <v>-11</v>
      </c>
      <c r="AC25" s="11">
        <v>66</v>
      </c>
      <c r="AD25" s="11">
        <v>386</v>
      </c>
      <c r="AE25" s="4">
        <v>575</v>
      </c>
      <c r="AF25" s="11">
        <v>68</v>
      </c>
      <c r="AG25" s="11">
        <v>155</v>
      </c>
      <c r="AH25" s="4">
        <v>223</v>
      </c>
      <c r="AI25" s="11">
        <v>75</v>
      </c>
      <c r="AJ25" s="11">
        <v>85</v>
      </c>
      <c r="AK25" s="4">
        <v>160</v>
      </c>
      <c r="AL25" s="11">
        <v>35</v>
      </c>
      <c r="AM25" s="11">
        <v>219</v>
      </c>
      <c r="AN25" s="4">
        <v>254</v>
      </c>
      <c r="AO25" s="11">
        <v>556</v>
      </c>
      <c r="AP25" s="11">
        <v>1158</v>
      </c>
      <c r="AQ25" s="4">
        <v>1714</v>
      </c>
      <c r="AR25" s="11">
        <v>166</v>
      </c>
    </row>
    <row r="26" spans="1:44" s="9" customFormat="1" ht="14.1" customHeight="1" x14ac:dyDescent="0.2">
      <c r="A26" s="79" t="s">
        <v>91</v>
      </c>
      <c r="B26" s="80">
        <v>-82</v>
      </c>
      <c r="C26" s="80">
        <v>-135</v>
      </c>
      <c r="D26" s="80">
        <v>-112</v>
      </c>
      <c r="E26" s="80">
        <v>-101</v>
      </c>
      <c r="F26" s="81">
        <v>-430</v>
      </c>
      <c r="G26" s="80">
        <v>-123</v>
      </c>
      <c r="H26" s="80">
        <v>-168</v>
      </c>
      <c r="I26" s="80">
        <v>-115</v>
      </c>
      <c r="J26" s="80">
        <v>-112</v>
      </c>
      <c r="K26" s="81">
        <v>-518</v>
      </c>
      <c r="L26" s="80">
        <v>-82</v>
      </c>
      <c r="M26" s="80">
        <v>-134</v>
      </c>
      <c r="N26" s="80">
        <v>-83</v>
      </c>
      <c r="O26" s="80">
        <v>-148</v>
      </c>
      <c r="P26" s="81">
        <v>-447</v>
      </c>
      <c r="Q26" s="80">
        <v>3</v>
      </c>
      <c r="R26" s="80">
        <v>8</v>
      </c>
      <c r="S26" s="80">
        <v>43</v>
      </c>
      <c r="T26" s="80">
        <v>-6</v>
      </c>
      <c r="U26" s="81">
        <v>48</v>
      </c>
      <c r="V26" s="80">
        <v>67</v>
      </c>
      <c r="W26" s="80">
        <v>28</v>
      </c>
      <c r="X26" s="80">
        <v>28</v>
      </c>
      <c r="Y26" s="80">
        <v>-45</v>
      </c>
      <c r="Z26" s="81">
        <v>78</v>
      </c>
      <c r="AA26" s="80">
        <v>164</v>
      </c>
      <c r="AB26" s="80">
        <v>-11</v>
      </c>
      <c r="AC26" s="80">
        <v>22</v>
      </c>
      <c r="AD26" s="80">
        <v>12</v>
      </c>
      <c r="AE26" s="81">
        <v>187</v>
      </c>
      <c r="AF26" s="80">
        <v>-29</v>
      </c>
      <c r="AG26" s="80">
        <v>72</v>
      </c>
      <c r="AH26" s="81">
        <v>43</v>
      </c>
      <c r="AI26" s="80">
        <v>-7</v>
      </c>
      <c r="AJ26" s="80">
        <v>47</v>
      </c>
      <c r="AK26" s="81">
        <v>40</v>
      </c>
      <c r="AL26" s="80">
        <v>-270</v>
      </c>
      <c r="AM26" s="80">
        <v>78</v>
      </c>
      <c r="AN26" s="81">
        <v>-192</v>
      </c>
      <c r="AO26" s="80">
        <v>11</v>
      </c>
      <c r="AP26" s="80">
        <v>39</v>
      </c>
      <c r="AQ26" s="81">
        <v>50</v>
      </c>
      <c r="AR26" s="80">
        <v>85</v>
      </c>
    </row>
    <row r="27" spans="1:44" s="9" customFormat="1" ht="14.1" customHeight="1" x14ac:dyDescent="0.2">
      <c r="A27" s="7" t="s">
        <v>92</v>
      </c>
      <c r="B27" s="11">
        <v>-626</v>
      </c>
      <c r="C27" s="11">
        <v>-970</v>
      </c>
      <c r="D27" s="11">
        <v>-748</v>
      </c>
      <c r="E27" s="11">
        <v>-1231</v>
      </c>
      <c r="F27" s="4">
        <v>-3575</v>
      </c>
      <c r="G27" s="11">
        <v>-894</v>
      </c>
      <c r="H27" s="11">
        <v>-1315</v>
      </c>
      <c r="I27" s="11">
        <v>-931</v>
      </c>
      <c r="J27" s="11">
        <v>-1431</v>
      </c>
      <c r="K27" s="4">
        <v>-4571</v>
      </c>
      <c r="L27" s="11">
        <v>-1024</v>
      </c>
      <c r="M27" s="11">
        <v>-1145</v>
      </c>
      <c r="N27" s="11">
        <v>-1093</v>
      </c>
      <c r="O27" s="11">
        <v>-1812</v>
      </c>
      <c r="P27" s="4">
        <v>-5074</v>
      </c>
      <c r="Q27" s="11">
        <v>-938</v>
      </c>
      <c r="R27" s="11">
        <v>-1333</v>
      </c>
      <c r="S27" s="11">
        <v>-922</v>
      </c>
      <c r="T27" s="11">
        <v>-2192</v>
      </c>
      <c r="U27" s="4">
        <v>-5385</v>
      </c>
      <c r="V27" s="11">
        <v>-847</v>
      </c>
      <c r="W27" s="11">
        <v>-1350</v>
      </c>
      <c r="X27" s="11">
        <v>-1147</v>
      </c>
      <c r="Y27" s="11">
        <v>-2205</v>
      </c>
      <c r="Z27" s="4">
        <v>-5549</v>
      </c>
      <c r="AA27" s="11">
        <v>-772</v>
      </c>
      <c r="AB27" s="11">
        <v>-942</v>
      </c>
      <c r="AC27" s="11">
        <v>-840</v>
      </c>
      <c r="AD27" s="11">
        <v>-753</v>
      </c>
      <c r="AE27" s="4">
        <v>-3307</v>
      </c>
      <c r="AF27" s="11">
        <v>-1480</v>
      </c>
      <c r="AG27" s="11">
        <v>-2074</v>
      </c>
      <c r="AH27" s="4">
        <v>-3554</v>
      </c>
      <c r="AI27" s="11">
        <v>-1778</v>
      </c>
      <c r="AJ27" s="11">
        <v>-2075</v>
      </c>
      <c r="AK27" s="4">
        <v>-3853</v>
      </c>
      <c r="AL27" s="11">
        <v>-1860</v>
      </c>
      <c r="AM27" s="11">
        <v>-2095</v>
      </c>
      <c r="AN27" s="4">
        <v>-3955</v>
      </c>
      <c r="AO27" s="11">
        <v>-1737</v>
      </c>
      <c r="AP27" s="11">
        <v>-1087</v>
      </c>
      <c r="AQ27" s="4">
        <v>-2824</v>
      </c>
      <c r="AR27" s="11">
        <v>-2230</v>
      </c>
    </row>
    <row r="28" spans="1:44" s="9" customFormat="1" ht="7.15" customHeight="1" x14ac:dyDescent="0.2">
      <c r="A28" s="79"/>
      <c r="B28" s="80"/>
      <c r="C28" s="80"/>
      <c r="D28" s="80"/>
      <c r="E28" s="80"/>
      <c r="F28" s="81"/>
      <c r="G28" s="80"/>
      <c r="H28" s="80"/>
      <c r="I28" s="80"/>
      <c r="J28" s="80"/>
      <c r="K28" s="81"/>
      <c r="L28" s="80"/>
      <c r="M28" s="80"/>
      <c r="N28" s="80"/>
      <c r="O28" s="80"/>
      <c r="P28" s="81"/>
      <c r="Q28" s="80"/>
      <c r="R28" s="80"/>
      <c r="S28" s="80"/>
      <c r="T28" s="80"/>
      <c r="U28" s="81"/>
      <c r="V28" s="80"/>
      <c r="W28" s="80"/>
      <c r="X28" s="80"/>
      <c r="Y28" s="80"/>
      <c r="Z28" s="81"/>
      <c r="AA28" s="80"/>
      <c r="AB28" s="80"/>
      <c r="AC28" s="80"/>
      <c r="AD28" s="80"/>
      <c r="AE28" s="81"/>
      <c r="AF28" s="80"/>
      <c r="AG28" s="80"/>
      <c r="AH28" s="81"/>
      <c r="AI28" s="80"/>
      <c r="AJ28" s="80"/>
      <c r="AK28" s="81"/>
      <c r="AL28" s="80"/>
      <c r="AM28" s="80"/>
      <c r="AN28" s="81"/>
      <c r="AO28" s="80"/>
      <c r="AP28" s="80"/>
      <c r="AQ28" s="81"/>
      <c r="AR28" s="80"/>
    </row>
    <row r="29" spans="1:44" s="9" customFormat="1" ht="14.1" customHeight="1" x14ac:dyDescent="0.2">
      <c r="A29" s="79" t="s">
        <v>93</v>
      </c>
      <c r="B29" s="80">
        <v>-736</v>
      </c>
      <c r="C29" s="80">
        <v>3888</v>
      </c>
      <c r="D29" s="80">
        <v>3316</v>
      </c>
      <c r="E29" s="80">
        <v>977</v>
      </c>
      <c r="F29" s="81">
        <v>7445</v>
      </c>
      <c r="G29" s="80">
        <v>-1467</v>
      </c>
      <c r="H29" s="80">
        <v>2202</v>
      </c>
      <c r="I29" s="80">
        <v>1620</v>
      </c>
      <c r="J29" s="80">
        <v>1887</v>
      </c>
      <c r="K29" s="81">
        <v>4242</v>
      </c>
      <c r="L29" s="80">
        <v>-2146</v>
      </c>
      <c r="M29" s="80">
        <v>3260</v>
      </c>
      <c r="N29" s="80">
        <v>2337</v>
      </c>
      <c r="O29" s="80">
        <v>1346</v>
      </c>
      <c r="P29" s="81">
        <v>4797</v>
      </c>
      <c r="Q29" s="80">
        <v>-1797</v>
      </c>
      <c r="R29" s="80">
        <v>2455</v>
      </c>
      <c r="S29" s="80">
        <v>2300</v>
      </c>
      <c r="T29" s="80">
        <v>-201</v>
      </c>
      <c r="U29" s="81">
        <v>2757</v>
      </c>
      <c r="V29" s="80">
        <v>-2043</v>
      </c>
      <c r="W29" s="80">
        <v>2718</v>
      </c>
      <c r="X29" s="80">
        <v>1967</v>
      </c>
      <c r="Y29" s="80">
        <v>-786</v>
      </c>
      <c r="Z29" s="81">
        <v>1856</v>
      </c>
      <c r="AA29" s="80">
        <v>-1320</v>
      </c>
      <c r="AB29" s="80">
        <v>3450</v>
      </c>
      <c r="AC29" s="80">
        <v>3373</v>
      </c>
      <c r="AD29" s="80">
        <v>1330</v>
      </c>
      <c r="AE29" s="81">
        <v>6833</v>
      </c>
      <c r="AF29" s="80">
        <v>3813</v>
      </c>
      <c r="AG29" s="80">
        <v>1962</v>
      </c>
      <c r="AH29" s="81">
        <v>5775</v>
      </c>
      <c r="AI29" s="80">
        <v>5208</v>
      </c>
      <c r="AJ29" s="80">
        <v>2773</v>
      </c>
      <c r="AK29" s="81">
        <v>7981</v>
      </c>
      <c r="AL29" s="80">
        <v>5407</v>
      </c>
      <c r="AM29" s="80">
        <v>2685</v>
      </c>
      <c r="AN29" s="81">
        <v>8092</v>
      </c>
      <c r="AO29" s="80">
        <v>4759</v>
      </c>
      <c r="AP29" s="80">
        <v>4656</v>
      </c>
      <c r="AQ29" s="81">
        <v>9415</v>
      </c>
      <c r="AR29" s="80">
        <v>2882</v>
      </c>
    </row>
    <row r="30" spans="1:44" s="9" customFormat="1" ht="7.15" customHeight="1" x14ac:dyDescent="0.2">
      <c r="A30" s="7"/>
      <c r="B30" s="11"/>
      <c r="C30" s="11"/>
      <c r="D30" s="11"/>
      <c r="E30" s="11"/>
      <c r="F30" s="4"/>
      <c r="G30" s="11"/>
      <c r="H30" s="11"/>
      <c r="I30" s="11"/>
      <c r="J30" s="11"/>
      <c r="K30" s="4"/>
      <c r="L30" s="11"/>
      <c r="M30" s="11"/>
      <c r="N30" s="11"/>
      <c r="O30" s="11"/>
      <c r="P30" s="4"/>
      <c r="Q30" s="11"/>
      <c r="R30" s="11"/>
      <c r="S30" s="11"/>
      <c r="U30" s="4"/>
      <c r="V30" s="11"/>
      <c r="W30" s="11"/>
      <c r="X30" s="11"/>
      <c r="Y30" s="11"/>
      <c r="Z30" s="4"/>
      <c r="AA30" s="11"/>
      <c r="AB30" s="11"/>
      <c r="AC30" s="11"/>
      <c r="AD30" s="11"/>
      <c r="AE30" s="4"/>
      <c r="AF30" s="11"/>
      <c r="AG30" s="11"/>
      <c r="AH30" s="4"/>
      <c r="AI30" s="11"/>
      <c r="AJ30" s="11"/>
      <c r="AK30" s="4"/>
      <c r="AL30" s="11"/>
      <c r="AM30" s="11"/>
      <c r="AN30" s="4"/>
      <c r="AO30" s="11"/>
      <c r="AP30" s="11"/>
      <c r="AQ30" s="4"/>
      <c r="AR30" s="11"/>
    </row>
    <row r="31" spans="1:44" s="9" customFormat="1" ht="14.1" customHeight="1" x14ac:dyDescent="0.2">
      <c r="A31" s="7" t="s">
        <v>94</v>
      </c>
      <c r="B31" s="11">
        <v>-223</v>
      </c>
      <c r="C31" s="11">
        <v>-284</v>
      </c>
      <c r="D31" s="11">
        <v>-4</v>
      </c>
      <c r="E31" s="11">
        <v>34</v>
      </c>
      <c r="F31" s="4">
        <v>-477</v>
      </c>
      <c r="G31" s="11">
        <v>85</v>
      </c>
      <c r="H31" s="11">
        <v>28</v>
      </c>
      <c r="I31" s="11">
        <v>-5</v>
      </c>
      <c r="J31" s="11">
        <v>-368</v>
      </c>
      <c r="K31" s="4">
        <v>-260</v>
      </c>
      <c r="L31" s="11">
        <v>0</v>
      </c>
      <c r="M31" s="11">
        <v>0</v>
      </c>
      <c r="N31" s="11">
        <v>0</v>
      </c>
      <c r="O31" s="11">
        <v>-27</v>
      </c>
      <c r="P31" s="4">
        <v>-27</v>
      </c>
      <c r="Q31" s="11">
        <v>-138</v>
      </c>
      <c r="R31" s="11">
        <v>0</v>
      </c>
      <c r="S31" s="11">
        <v>0</v>
      </c>
      <c r="T31" s="11">
        <v>-2176</v>
      </c>
      <c r="U31" s="4">
        <v>-2314</v>
      </c>
      <c r="V31" s="11">
        <v>-76</v>
      </c>
      <c r="W31" s="11">
        <v>0</v>
      </c>
      <c r="X31" s="11">
        <v>0</v>
      </c>
      <c r="Y31" s="11">
        <v>-1605</v>
      </c>
      <c r="Z31" s="4">
        <v>-1681</v>
      </c>
      <c r="AA31" s="11">
        <v>-46</v>
      </c>
      <c r="AB31" s="11">
        <v>27</v>
      </c>
      <c r="AC31" s="11">
        <v>-17</v>
      </c>
      <c r="AD31" s="11">
        <v>3</v>
      </c>
      <c r="AE31" s="4">
        <v>-33</v>
      </c>
      <c r="AF31" s="11">
        <v>788</v>
      </c>
      <c r="AG31" s="11">
        <v>1181</v>
      </c>
      <c r="AH31" s="4">
        <v>1969</v>
      </c>
      <c r="AI31" s="11">
        <v>245</v>
      </c>
      <c r="AJ31" s="11">
        <v>23</v>
      </c>
      <c r="AK31" s="4">
        <v>268</v>
      </c>
      <c r="AL31" s="11">
        <v>0</v>
      </c>
      <c r="AM31" s="11">
        <v>-974</v>
      </c>
      <c r="AN31" s="4">
        <v>-974</v>
      </c>
      <c r="AO31" s="11">
        <v>-19</v>
      </c>
      <c r="AP31" s="11">
        <v>19</v>
      </c>
      <c r="AQ31" s="4">
        <v>0</v>
      </c>
      <c r="AR31" s="11">
        <v>0</v>
      </c>
    </row>
    <row r="32" spans="1:44" s="9" customFormat="1" ht="14.1" customHeight="1" x14ac:dyDescent="0.2">
      <c r="A32" s="7" t="s">
        <v>95</v>
      </c>
      <c r="B32" s="11">
        <v>0</v>
      </c>
      <c r="C32" s="11">
        <v>-5</v>
      </c>
      <c r="D32" s="11">
        <v>-10</v>
      </c>
      <c r="E32" s="11">
        <v>-2026</v>
      </c>
      <c r="F32" s="4">
        <v>-2041</v>
      </c>
      <c r="G32" s="11">
        <v>0</v>
      </c>
      <c r="H32" s="11">
        <v>-17</v>
      </c>
      <c r="I32" s="11">
        <v>117</v>
      </c>
      <c r="J32" s="11">
        <v>-160</v>
      </c>
      <c r="K32" s="4">
        <v>-60</v>
      </c>
      <c r="L32" s="11">
        <v>-183</v>
      </c>
      <c r="M32" s="11">
        <v>-75</v>
      </c>
      <c r="N32" s="11">
        <v>0</v>
      </c>
      <c r="O32" s="11">
        <v>-603</v>
      </c>
      <c r="P32" s="4">
        <v>-822</v>
      </c>
      <c r="Q32" s="11">
        <v>0</v>
      </c>
      <c r="R32" s="11">
        <v>-72</v>
      </c>
      <c r="S32" s="11">
        <v>0</v>
      </c>
      <c r="T32" s="11">
        <v>-119</v>
      </c>
      <c r="U32" s="4">
        <v>-191</v>
      </c>
      <c r="V32" s="11">
        <v>0</v>
      </c>
      <c r="W32" s="11">
        <v>-53</v>
      </c>
      <c r="X32" s="11">
        <v>8</v>
      </c>
      <c r="Y32" s="11">
        <v>-45</v>
      </c>
      <c r="Z32" s="4">
        <v>-90</v>
      </c>
      <c r="AA32" s="11">
        <v>0</v>
      </c>
      <c r="AB32" s="11">
        <v>1</v>
      </c>
      <c r="AC32" s="11">
        <v>0</v>
      </c>
      <c r="AD32" s="11">
        <v>8</v>
      </c>
      <c r="AE32" s="4">
        <v>9</v>
      </c>
      <c r="AF32" s="11">
        <v>627</v>
      </c>
      <c r="AG32" s="11">
        <v>89</v>
      </c>
      <c r="AH32" s="4">
        <v>716</v>
      </c>
      <c r="AI32" s="11">
        <v>244</v>
      </c>
      <c r="AJ32" s="11">
        <v>-2</v>
      </c>
      <c r="AK32" s="4">
        <v>242</v>
      </c>
      <c r="AL32" s="11">
        <v>0</v>
      </c>
      <c r="AM32" s="11">
        <v>-1491</v>
      </c>
      <c r="AN32" s="4">
        <v>-1491</v>
      </c>
      <c r="AO32" s="11">
        <v>-40</v>
      </c>
      <c r="AP32" s="11">
        <v>-1</v>
      </c>
      <c r="AQ32" s="4">
        <v>-41</v>
      </c>
      <c r="AR32" s="11">
        <v>1</v>
      </c>
    </row>
    <row r="33" spans="1:44" s="9" customFormat="1" ht="14.1" customHeight="1" x14ac:dyDescent="0.2">
      <c r="A33" s="7" t="s">
        <v>96</v>
      </c>
      <c r="B33" s="11">
        <v>0</v>
      </c>
      <c r="C33" s="11">
        <v>1</v>
      </c>
      <c r="D33" s="11">
        <v>3</v>
      </c>
      <c r="E33" s="11">
        <v>-21</v>
      </c>
      <c r="F33" s="4">
        <v>-17</v>
      </c>
      <c r="G33" s="11">
        <v>-21</v>
      </c>
      <c r="H33" s="11">
        <v>8</v>
      </c>
      <c r="I33" s="11">
        <v>1</v>
      </c>
      <c r="J33" s="11">
        <v>10</v>
      </c>
      <c r="K33" s="4">
        <v>-2</v>
      </c>
      <c r="L33" s="11">
        <v>0</v>
      </c>
      <c r="M33" s="11">
        <v>1</v>
      </c>
      <c r="N33" s="11">
        <v>17</v>
      </c>
      <c r="O33" s="11">
        <v>7</v>
      </c>
      <c r="P33" s="4">
        <v>-14</v>
      </c>
      <c r="Q33" s="11">
        <v>-4</v>
      </c>
      <c r="R33" s="11">
        <v>1</v>
      </c>
      <c r="S33" s="11">
        <v>7</v>
      </c>
      <c r="T33" s="11">
        <v>1</v>
      </c>
      <c r="U33" s="4">
        <v>5</v>
      </c>
      <c r="V33" s="11">
        <v>2</v>
      </c>
      <c r="W33" s="11">
        <v>-1</v>
      </c>
      <c r="X33" s="11">
        <v>4</v>
      </c>
      <c r="Y33" s="11">
        <v>20</v>
      </c>
      <c r="Z33" s="4">
        <v>25</v>
      </c>
      <c r="AA33" s="11">
        <v>2</v>
      </c>
      <c r="AB33" s="11">
        <v>2</v>
      </c>
      <c r="AC33" s="11">
        <v>0</v>
      </c>
      <c r="AD33" s="11">
        <v>25</v>
      </c>
      <c r="AE33" s="4">
        <v>29</v>
      </c>
      <c r="AF33" s="11">
        <v>-2</v>
      </c>
      <c r="AG33" s="11">
        <v>7</v>
      </c>
      <c r="AH33" s="4">
        <v>5</v>
      </c>
      <c r="AI33" s="11">
        <v>6</v>
      </c>
      <c r="AJ33" s="11">
        <v>4</v>
      </c>
      <c r="AK33" s="4">
        <v>10</v>
      </c>
      <c r="AL33" s="11">
        <v>3</v>
      </c>
      <c r="AM33" s="11">
        <v>0</v>
      </c>
      <c r="AN33" s="4">
        <v>3</v>
      </c>
      <c r="AO33" s="11">
        <v>5</v>
      </c>
      <c r="AP33" s="11">
        <v>20</v>
      </c>
      <c r="AQ33" s="4">
        <v>25</v>
      </c>
      <c r="AR33" s="11">
        <v>1</v>
      </c>
    </row>
    <row r="34" spans="1:44" s="9" customFormat="1" ht="14.1" customHeight="1" x14ac:dyDescent="0.2">
      <c r="A34" s="7" t="s">
        <v>97</v>
      </c>
      <c r="B34" s="11">
        <v>47</v>
      </c>
      <c r="C34" s="11">
        <v>-619</v>
      </c>
      <c r="D34" s="11">
        <v>-1</v>
      </c>
      <c r="E34" s="11">
        <v>340</v>
      </c>
      <c r="F34" s="4">
        <v>-233</v>
      </c>
      <c r="G34" s="11">
        <v>0</v>
      </c>
      <c r="H34" s="11">
        <v>24</v>
      </c>
      <c r="I34" s="11">
        <v>-39</v>
      </c>
      <c r="J34" s="11">
        <v>-32</v>
      </c>
      <c r="K34" s="4">
        <v>-47</v>
      </c>
      <c r="L34" s="11">
        <v>-50</v>
      </c>
      <c r="M34" s="11">
        <v>-147</v>
      </c>
      <c r="N34" s="11">
        <v>144</v>
      </c>
      <c r="O34" s="11">
        <v>25</v>
      </c>
      <c r="P34" s="4">
        <v>-28</v>
      </c>
      <c r="Q34" s="11">
        <v>-607</v>
      </c>
      <c r="R34" s="11">
        <v>70</v>
      </c>
      <c r="S34" s="11">
        <v>156</v>
      </c>
      <c r="T34" s="11">
        <v>131</v>
      </c>
      <c r="U34" s="4">
        <v>-250</v>
      </c>
      <c r="V34" s="11">
        <v>6</v>
      </c>
      <c r="W34" s="11">
        <v>0</v>
      </c>
      <c r="X34" s="11">
        <v>-12</v>
      </c>
      <c r="Y34" s="11">
        <v>406</v>
      </c>
      <c r="Z34" s="4">
        <v>400</v>
      </c>
      <c r="AA34" s="11">
        <v>-92</v>
      </c>
      <c r="AB34" s="11">
        <v>5</v>
      </c>
      <c r="AC34" s="11">
        <v>-62</v>
      </c>
      <c r="AD34" s="11">
        <v>-44</v>
      </c>
      <c r="AE34" s="4">
        <v>-193</v>
      </c>
      <c r="AF34" s="11">
        <v>-99</v>
      </c>
      <c r="AG34" s="11">
        <v>21</v>
      </c>
      <c r="AH34" s="4">
        <v>-78</v>
      </c>
      <c r="AI34" s="11">
        <v>-20</v>
      </c>
      <c r="AJ34" s="11">
        <v>-34</v>
      </c>
      <c r="AK34" s="4">
        <v>-54</v>
      </c>
      <c r="AL34" s="11">
        <v>-39</v>
      </c>
      <c r="AM34" s="11">
        <v>3</v>
      </c>
      <c r="AN34" s="4">
        <v>-36</v>
      </c>
      <c r="AO34" s="11">
        <v>-50</v>
      </c>
      <c r="AP34" s="11">
        <v>-9</v>
      </c>
      <c r="AQ34" s="4">
        <v>-59</v>
      </c>
      <c r="AR34" s="11">
        <v>8</v>
      </c>
    </row>
    <row r="35" spans="1:44" s="9" customFormat="1" ht="14.1" customHeight="1" x14ac:dyDescent="0.2">
      <c r="A35" s="79" t="s">
        <v>98</v>
      </c>
      <c r="B35" s="80">
        <v>10</v>
      </c>
      <c r="C35" s="80">
        <v>18</v>
      </c>
      <c r="D35" s="80">
        <v>49</v>
      </c>
      <c r="E35" s="80">
        <v>16</v>
      </c>
      <c r="F35" s="81">
        <v>93</v>
      </c>
      <c r="G35" s="80">
        <v>7</v>
      </c>
      <c r="H35" s="80">
        <v>19</v>
      </c>
      <c r="I35" s="80">
        <v>5</v>
      </c>
      <c r="J35" s="80">
        <v>27</v>
      </c>
      <c r="K35" s="81">
        <v>58</v>
      </c>
      <c r="L35" s="80">
        <v>5</v>
      </c>
      <c r="M35" s="80">
        <v>57</v>
      </c>
      <c r="N35" s="80">
        <v>28</v>
      </c>
      <c r="O35" s="80">
        <v>10</v>
      </c>
      <c r="P35" s="81">
        <v>100</v>
      </c>
      <c r="Q35" s="80">
        <v>0</v>
      </c>
      <c r="R35" s="80">
        <v>109</v>
      </c>
      <c r="S35" s="80">
        <v>28</v>
      </c>
      <c r="T35" s="80">
        <v>4</v>
      </c>
      <c r="U35" s="81">
        <v>141</v>
      </c>
      <c r="V35" s="80">
        <v>18</v>
      </c>
      <c r="W35" s="80">
        <v>74</v>
      </c>
      <c r="X35" s="80">
        <v>7</v>
      </c>
      <c r="Y35" s="80">
        <v>81</v>
      </c>
      <c r="Z35" s="81">
        <v>180</v>
      </c>
      <c r="AA35" s="80">
        <v>41</v>
      </c>
      <c r="AB35" s="80">
        <v>164</v>
      </c>
      <c r="AC35" s="80">
        <v>74</v>
      </c>
      <c r="AD35" s="80">
        <v>26</v>
      </c>
      <c r="AE35" s="81">
        <v>305</v>
      </c>
      <c r="AF35" s="80">
        <v>112</v>
      </c>
      <c r="AG35" s="80">
        <v>116</v>
      </c>
      <c r="AH35" s="81">
        <v>228</v>
      </c>
      <c r="AI35" s="80">
        <v>154</v>
      </c>
      <c r="AJ35" s="80">
        <v>54</v>
      </c>
      <c r="AK35" s="81">
        <v>208</v>
      </c>
      <c r="AL35" s="80">
        <v>394</v>
      </c>
      <c r="AM35" s="80">
        <v>178</v>
      </c>
      <c r="AN35" s="81">
        <v>572</v>
      </c>
      <c r="AO35" s="80">
        <v>504</v>
      </c>
      <c r="AP35" s="80">
        <v>122</v>
      </c>
      <c r="AQ35" s="81">
        <v>626</v>
      </c>
      <c r="AR35" s="80">
        <v>250</v>
      </c>
    </row>
    <row r="36" spans="1:44" s="9" customFormat="1" ht="14.1" customHeight="1" x14ac:dyDescent="0.2">
      <c r="A36" s="7" t="s">
        <v>99</v>
      </c>
      <c r="B36" s="11">
        <v>-166</v>
      </c>
      <c r="C36" s="11">
        <v>-889</v>
      </c>
      <c r="D36" s="11">
        <v>37</v>
      </c>
      <c r="E36" s="11">
        <v>-1657</v>
      </c>
      <c r="F36" s="4">
        <v>-2675</v>
      </c>
      <c r="G36" s="11">
        <v>71</v>
      </c>
      <c r="H36" s="11">
        <v>62</v>
      </c>
      <c r="I36" s="11">
        <v>79</v>
      </c>
      <c r="J36" s="11">
        <v>-523</v>
      </c>
      <c r="K36" s="4">
        <v>-311</v>
      </c>
      <c r="L36" s="11">
        <v>-228</v>
      </c>
      <c r="M36" s="11">
        <v>-164</v>
      </c>
      <c r="N36" s="11">
        <v>189</v>
      </c>
      <c r="O36" s="11">
        <v>-588</v>
      </c>
      <c r="P36" s="4">
        <v>-791</v>
      </c>
      <c r="Q36" s="11">
        <v>-749</v>
      </c>
      <c r="R36" s="11">
        <v>108</v>
      </c>
      <c r="S36" s="11">
        <v>191</v>
      </c>
      <c r="T36" s="11">
        <v>-2159</v>
      </c>
      <c r="U36" s="4">
        <v>-2609</v>
      </c>
      <c r="V36" s="11">
        <v>-50</v>
      </c>
      <c r="W36" s="11">
        <v>20</v>
      </c>
      <c r="X36" s="11">
        <v>7</v>
      </c>
      <c r="Y36" s="11">
        <v>-1143</v>
      </c>
      <c r="Z36" s="4">
        <v>-1166</v>
      </c>
      <c r="AA36" s="11">
        <v>-95</v>
      </c>
      <c r="AB36" s="11">
        <v>199</v>
      </c>
      <c r="AC36" s="11">
        <v>-5</v>
      </c>
      <c r="AD36" s="11">
        <v>18</v>
      </c>
      <c r="AE36" s="4">
        <v>117</v>
      </c>
      <c r="AF36" s="11">
        <v>1426</v>
      </c>
      <c r="AG36" s="11">
        <v>1414</v>
      </c>
      <c r="AH36" s="4">
        <v>2840</v>
      </c>
      <c r="AI36" s="11">
        <v>629</v>
      </c>
      <c r="AJ36" s="11">
        <v>45</v>
      </c>
      <c r="AK36" s="4">
        <v>674</v>
      </c>
      <c r="AL36" s="11">
        <v>358</v>
      </c>
      <c r="AM36" s="11">
        <v>-2284</v>
      </c>
      <c r="AN36" s="4">
        <v>-1926</v>
      </c>
      <c r="AO36" s="11">
        <v>400</v>
      </c>
      <c r="AP36" s="11">
        <v>151</v>
      </c>
      <c r="AQ36" s="4">
        <v>551</v>
      </c>
      <c r="AR36" s="11">
        <v>260</v>
      </c>
    </row>
    <row r="37" spans="1:44" s="9" customFormat="1" ht="7.15" customHeight="1" x14ac:dyDescent="0.2">
      <c r="A37" s="7"/>
      <c r="B37" s="11"/>
      <c r="C37" s="11"/>
      <c r="D37" s="11"/>
      <c r="E37" s="11"/>
      <c r="F37" s="4"/>
      <c r="G37" s="11"/>
      <c r="H37" s="11"/>
      <c r="I37" s="11"/>
      <c r="J37" s="11"/>
      <c r="K37" s="4"/>
      <c r="L37" s="11"/>
      <c r="M37" s="11"/>
      <c r="N37" s="11"/>
      <c r="O37" s="11"/>
      <c r="P37" s="4"/>
      <c r="Q37" s="11"/>
      <c r="R37" s="11"/>
      <c r="S37" s="11"/>
      <c r="T37" s="11"/>
      <c r="U37" s="4"/>
      <c r="V37" s="11"/>
      <c r="W37" s="11"/>
      <c r="X37" s="11"/>
      <c r="Y37" s="11"/>
      <c r="Z37" s="4"/>
      <c r="AA37" s="11"/>
      <c r="AB37" s="11"/>
      <c r="AC37" s="11"/>
      <c r="AD37" s="11"/>
      <c r="AE37" s="4"/>
      <c r="AF37" s="11"/>
      <c r="AG37" s="11"/>
      <c r="AH37" s="4"/>
      <c r="AI37" s="11"/>
      <c r="AJ37" s="11"/>
      <c r="AK37" s="4"/>
      <c r="AL37" s="11"/>
      <c r="AM37" s="11"/>
      <c r="AN37" s="4"/>
      <c r="AO37" s="11"/>
      <c r="AP37" s="11"/>
      <c r="AQ37" s="4"/>
      <c r="AR37" s="11"/>
    </row>
    <row r="38" spans="1:44" s="9" customFormat="1" ht="14.1" customHeight="1" x14ac:dyDescent="0.2">
      <c r="A38" s="7" t="s">
        <v>100</v>
      </c>
      <c r="B38" s="11">
        <v>-24</v>
      </c>
      <c r="C38" s="11">
        <v>-12</v>
      </c>
      <c r="D38" s="11">
        <v>-10</v>
      </c>
      <c r="E38" s="11">
        <v>-5</v>
      </c>
      <c r="F38" s="4">
        <v>-51</v>
      </c>
      <c r="G38" s="11">
        <v>-5</v>
      </c>
      <c r="H38" s="11">
        <v>-4</v>
      </c>
      <c r="I38" s="11">
        <v>-8</v>
      </c>
      <c r="J38" s="11">
        <v>-19</v>
      </c>
      <c r="K38" s="4">
        <v>-36</v>
      </c>
      <c r="L38" s="11">
        <v>-21</v>
      </c>
      <c r="M38" s="11">
        <v>-11</v>
      </c>
      <c r="N38" s="11">
        <v>0</v>
      </c>
      <c r="O38" s="11">
        <v>-5</v>
      </c>
      <c r="P38" s="4">
        <v>-6</v>
      </c>
      <c r="Q38" s="11">
        <v>0</v>
      </c>
      <c r="R38" s="11">
        <v>0</v>
      </c>
      <c r="S38" s="11">
        <v>-16</v>
      </c>
      <c r="T38" s="11">
        <v>-2</v>
      </c>
      <c r="U38" s="4">
        <v>-18</v>
      </c>
      <c r="V38" s="11">
        <v>-3</v>
      </c>
      <c r="W38" s="11">
        <v>-1</v>
      </c>
      <c r="X38" s="11">
        <v>-4</v>
      </c>
      <c r="Y38" s="11">
        <v>-12</v>
      </c>
      <c r="Z38" s="4">
        <v>-20</v>
      </c>
      <c r="AA38" s="11">
        <v>-5</v>
      </c>
      <c r="AB38" s="11">
        <v>-11</v>
      </c>
      <c r="AC38" s="11">
        <v>-33</v>
      </c>
      <c r="AD38" s="11">
        <v>-32</v>
      </c>
      <c r="AE38" s="4">
        <v>-81</v>
      </c>
      <c r="AF38" s="11">
        <v>-9</v>
      </c>
      <c r="AG38" s="11">
        <v>-11</v>
      </c>
      <c r="AH38" s="4">
        <v>-20</v>
      </c>
      <c r="AI38" s="11">
        <v>0</v>
      </c>
      <c r="AJ38" s="11">
        <v>0</v>
      </c>
      <c r="AK38" s="4">
        <v>0</v>
      </c>
      <c r="AL38" s="11">
        <v>0</v>
      </c>
      <c r="AM38" s="11">
        <v>-10</v>
      </c>
      <c r="AN38" s="4">
        <v>-10</v>
      </c>
      <c r="AO38" s="11">
        <v>-3</v>
      </c>
      <c r="AP38" s="11">
        <v>-1</v>
      </c>
      <c r="AQ38" s="4">
        <v>-4</v>
      </c>
      <c r="AR38" s="11">
        <v>-1</v>
      </c>
    </row>
    <row r="39" spans="1:44" s="9" customFormat="1" ht="14.1" customHeight="1" x14ac:dyDescent="0.2">
      <c r="A39" s="79" t="s">
        <v>101</v>
      </c>
      <c r="B39" s="80">
        <v>377</v>
      </c>
      <c r="C39" s="80">
        <v>5</v>
      </c>
      <c r="D39" s="80">
        <v>29</v>
      </c>
      <c r="E39" s="80">
        <v>49</v>
      </c>
      <c r="F39" s="81">
        <v>460</v>
      </c>
      <c r="G39" s="80">
        <v>9</v>
      </c>
      <c r="H39" s="80">
        <v>7</v>
      </c>
      <c r="I39" s="80">
        <v>19</v>
      </c>
      <c r="J39" s="80">
        <v>0</v>
      </c>
      <c r="K39" s="81">
        <v>35</v>
      </c>
      <c r="L39" s="80">
        <v>0</v>
      </c>
      <c r="M39" s="80">
        <v>1927</v>
      </c>
      <c r="N39" s="80">
        <v>3</v>
      </c>
      <c r="O39" s="80">
        <v>-2</v>
      </c>
      <c r="P39" s="81">
        <v>1897</v>
      </c>
      <c r="Q39" s="80">
        <v>0</v>
      </c>
      <c r="R39" s="80">
        <v>0</v>
      </c>
      <c r="S39" s="80">
        <v>0</v>
      </c>
      <c r="T39" s="80">
        <v>0</v>
      </c>
      <c r="U39" s="81">
        <v>0</v>
      </c>
      <c r="V39" s="80">
        <v>0</v>
      </c>
      <c r="W39" s="80">
        <v>0</v>
      </c>
      <c r="X39" s="80">
        <v>0</v>
      </c>
      <c r="Y39" s="80">
        <v>0</v>
      </c>
      <c r="Z39" s="81">
        <v>0</v>
      </c>
      <c r="AA39" s="80">
        <v>0</v>
      </c>
      <c r="AB39" s="80">
        <v>0</v>
      </c>
      <c r="AC39" s="80">
        <v>0</v>
      </c>
      <c r="AD39" s="80">
        <v>653</v>
      </c>
      <c r="AE39" s="81">
        <v>653</v>
      </c>
      <c r="AF39" s="80">
        <v>0</v>
      </c>
      <c r="AG39" s="80">
        <v>21</v>
      </c>
      <c r="AH39" s="81">
        <v>21</v>
      </c>
      <c r="AI39" s="80">
        <v>25</v>
      </c>
      <c r="AJ39" s="80">
        <v>0</v>
      </c>
      <c r="AK39" s="81">
        <v>25</v>
      </c>
      <c r="AL39" s="80">
        <v>0</v>
      </c>
      <c r="AM39" s="80">
        <v>0</v>
      </c>
      <c r="AN39" s="81">
        <v>0</v>
      </c>
      <c r="AO39" s="80">
        <v>0</v>
      </c>
      <c r="AP39" s="80">
        <v>0</v>
      </c>
      <c r="AQ39" s="81">
        <v>0</v>
      </c>
      <c r="AR39" s="80">
        <v>0</v>
      </c>
    </row>
    <row r="40" spans="1:44" s="9" customFormat="1" ht="14.1" customHeight="1" x14ac:dyDescent="0.2">
      <c r="A40" s="20" t="s">
        <v>102</v>
      </c>
      <c r="B40" s="20">
        <v>353</v>
      </c>
      <c r="C40" s="20">
        <v>-7</v>
      </c>
      <c r="D40" s="21">
        <v>19</v>
      </c>
      <c r="E40" s="21">
        <v>44</v>
      </c>
      <c r="F40" s="64">
        <v>409</v>
      </c>
      <c r="G40" s="21">
        <v>4</v>
      </c>
      <c r="H40" s="21">
        <v>3</v>
      </c>
      <c r="I40" s="21">
        <v>11</v>
      </c>
      <c r="J40" s="21">
        <v>-19</v>
      </c>
      <c r="K40" s="41">
        <v>-1</v>
      </c>
      <c r="L40" s="21">
        <v>-21</v>
      </c>
      <c r="M40" s="21">
        <v>1916</v>
      </c>
      <c r="N40" s="21">
        <v>3</v>
      </c>
      <c r="O40" s="21">
        <v>-7</v>
      </c>
      <c r="P40" s="41">
        <v>1891</v>
      </c>
      <c r="Q40" s="21">
        <v>0</v>
      </c>
      <c r="R40" s="21">
        <v>0</v>
      </c>
      <c r="S40" s="21">
        <v>-16</v>
      </c>
      <c r="T40" s="21">
        <v>-2</v>
      </c>
      <c r="U40" s="41">
        <v>-18</v>
      </c>
      <c r="V40" s="21">
        <v>-3</v>
      </c>
      <c r="W40" s="21">
        <v>-1</v>
      </c>
      <c r="X40" s="21">
        <v>-4</v>
      </c>
      <c r="Y40" s="21">
        <v>-12</v>
      </c>
      <c r="Z40" s="41">
        <v>-20</v>
      </c>
      <c r="AA40" s="21">
        <v>-5</v>
      </c>
      <c r="AB40" s="21">
        <v>-11</v>
      </c>
      <c r="AC40" s="21">
        <v>-33</v>
      </c>
      <c r="AD40" s="21">
        <v>621</v>
      </c>
      <c r="AE40" s="41">
        <v>572</v>
      </c>
      <c r="AF40" s="21">
        <v>-9</v>
      </c>
      <c r="AG40" s="21">
        <v>10</v>
      </c>
      <c r="AH40" s="41">
        <v>1</v>
      </c>
      <c r="AI40" s="21">
        <v>25</v>
      </c>
      <c r="AJ40" s="21">
        <v>0</v>
      </c>
      <c r="AK40" s="41">
        <v>25</v>
      </c>
      <c r="AL40" s="21">
        <v>0</v>
      </c>
      <c r="AM40" s="21">
        <v>-10</v>
      </c>
      <c r="AN40" s="41">
        <v>-10</v>
      </c>
      <c r="AO40" s="21">
        <v>-3</v>
      </c>
      <c r="AP40" s="21">
        <v>-1</v>
      </c>
      <c r="AQ40" s="41">
        <v>-4</v>
      </c>
      <c r="AR40" s="21">
        <v>-1</v>
      </c>
    </row>
    <row r="41" spans="1:44" s="9" customFormat="1" ht="7.15" customHeight="1" x14ac:dyDescent="0.2">
      <c r="A41" s="7"/>
      <c r="B41" s="11"/>
      <c r="C41" s="11"/>
      <c r="D41" s="11"/>
      <c r="E41" s="11"/>
      <c r="F41" s="4"/>
      <c r="G41" s="11"/>
      <c r="H41" s="11"/>
      <c r="I41" s="11"/>
      <c r="J41" s="11"/>
      <c r="K41" s="4"/>
      <c r="L41" s="11"/>
      <c r="M41" s="11"/>
      <c r="N41" s="11"/>
      <c r="O41" s="11"/>
      <c r="P41" s="4"/>
      <c r="Q41" s="11"/>
      <c r="R41" s="11"/>
      <c r="S41" s="11"/>
      <c r="T41" s="11"/>
      <c r="U41" s="4"/>
      <c r="V41" s="11"/>
      <c r="W41" s="11"/>
      <c r="X41" s="11"/>
      <c r="Y41" s="11"/>
      <c r="Z41" s="4"/>
      <c r="AA41" s="11"/>
      <c r="AB41" s="11"/>
      <c r="AC41" s="11"/>
      <c r="AD41" s="11"/>
      <c r="AE41" s="4"/>
      <c r="AF41" s="11"/>
      <c r="AG41" s="11"/>
      <c r="AH41" s="4"/>
      <c r="AI41" s="11"/>
      <c r="AJ41" s="11"/>
      <c r="AK41" s="4"/>
      <c r="AL41" s="11"/>
      <c r="AM41" s="11"/>
      <c r="AN41" s="4"/>
      <c r="AO41" s="11"/>
      <c r="AP41" s="11"/>
      <c r="AQ41" s="4"/>
      <c r="AR41" s="11"/>
    </row>
    <row r="42" spans="1:44" s="9" customFormat="1" ht="14.1" customHeight="1" x14ac:dyDescent="0.2">
      <c r="A42" s="79" t="s">
        <v>103</v>
      </c>
      <c r="B42" s="80">
        <v>-439</v>
      </c>
      <c r="C42" s="80">
        <v>-1866</v>
      </c>
      <c r="D42" s="80">
        <v>-692</v>
      </c>
      <c r="E42" s="80">
        <v>-2844</v>
      </c>
      <c r="F42" s="81">
        <v>-5841</v>
      </c>
      <c r="G42" s="80">
        <v>-819</v>
      </c>
      <c r="H42" s="80">
        <v>-1250</v>
      </c>
      <c r="I42" s="80">
        <v>-841</v>
      </c>
      <c r="J42" s="80">
        <v>-1973</v>
      </c>
      <c r="K42" s="81">
        <v>-4883</v>
      </c>
      <c r="L42" s="80">
        <v>-1273</v>
      </c>
      <c r="M42" s="80">
        <v>607</v>
      </c>
      <c r="N42" s="80">
        <v>-901</v>
      </c>
      <c r="O42" s="80">
        <v>-2407</v>
      </c>
      <c r="P42" s="81">
        <v>-3974</v>
      </c>
      <c r="Q42" s="80">
        <v>-1687</v>
      </c>
      <c r="R42" s="80">
        <v>-1225</v>
      </c>
      <c r="S42" s="80">
        <v>-747</v>
      </c>
      <c r="T42" s="80">
        <v>-4353</v>
      </c>
      <c r="U42" s="81">
        <v>-8012</v>
      </c>
      <c r="V42" s="80">
        <v>-900</v>
      </c>
      <c r="W42" s="80">
        <v>-1331</v>
      </c>
      <c r="X42" s="80">
        <v>-1144</v>
      </c>
      <c r="Y42" s="80">
        <v>-3360</v>
      </c>
      <c r="Z42" s="81">
        <v>-6735</v>
      </c>
      <c r="AA42" s="80">
        <v>-872</v>
      </c>
      <c r="AB42" s="80">
        <v>-754</v>
      </c>
      <c r="AC42" s="80">
        <v>-878</v>
      </c>
      <c r="AD42" s="80">
        <v>-114</v>
      </c>
      <c r="AE42" s="81">
        <v>-2618</v>
      </c>
      <c r="AF42" s="80">
        <v>-63</v>
      </c>
      <c r="AG42" s="80">
        <v>-650</v>
      </c>
      <c r="AH42" s="81">
        <v>-713</v>
      </c>
      <c r="AI42" s="80">
        <v>-1124</v>
      </c>
      <c r="AJ42" s="80">
        <v>-2030</v>
      </c>
      <c r="AK42" s="81">
        <v>-3154</v>
      </c>
      <c r="AL42" s="80">
        <v>-1502</v>
      </c>
      <c r="AM42" s="80">
        <v>-4389</v>
      </c>
      <c r="AN42" s="81">
        <v>-5891</v>
      </c>
      <c r="AO42" s="80">
        <v>-1340</v>
      </c>
      <c r="AP42" s="80">
        <v>-937</v>
      </c>
      <c r="AQ42" s="81">
        <v>-2277</v>
      </c>
      <c r="AR42" s="80">
        <v>-1971</v>
      </c>
    </row>
    <row r="43" spans="1:44" s="9" customFormat="1" ht="7.15" customHeight="1" x14ac:dyDescent="0.2">
      <c r="A43" s="7"/>
      <c r="B43" s="11"/>
      <c r="C43" s="11"/>
      <c r="D43" s="11"/>
      <c r="E43" s="11"/>
      <c r="F43" s="4"/>
      <c r="G43" s="11"/>
      <c r="H43" s="11"/>
      <c r="I43" s="11"/>
      <c r="J43" s="11"/>
      <c r="K43" s="4"/>
      <c r="L43" s="11"/>
      <c r="M43" s="11"/>
      <c r="N43" s="11"/>
      <c r="O43" s="11"/>
      <c r="P43" s="4"/>
      <c r="Q43" s="11"/>
      <c r="R43" s="11"/>
      <c r="S43" s="11"/>
      <c r="T43" s="11"/>
      <c r="U43" s="4"/>
      <c r="V43" s="11"/>
      <c r="W43" s="11"/>
      <c r="X43" s="11"/>
      <c r="Y43" s="11"/>
      <c r="Z43" s="4"/>
      <c r="AA43" s="11"/>
      <c r="AB43" s="11"/>
      <c r="AC43" s="11"/>
      <c r="AD43" s="11"/>
      <c r="AE43" s="4"/>
      <c r="AF43" s="11"/>
      <c r="AG43" s="11"/>
      <c r="AH43" s="4"/>
      <c r="AI43" s="11"/>
      <c r="AJ43" s="11"/>
      <c r="AK43" s="4"/>
      <c r="AL43" s="11"/>
      <c r="AM43" s="11"/>
      <c r="AN43" s="4"/>
      <c r="AO43" s="11"/>
      <c r="AP43" s="11"/>
      <c r="AQ43" s="4"/>
      <c r="AR43" s="11"/>
    </row>
    <row r="44" spans="1:44" s="9" customFormat="1" ht="12.6" customHeight="1" x14ac:dyDescent="0.2">
      <c r="A44" s="34" t="s">
        <v>104</v>
      </c>
      <c r="B44" s="45">
        <v>-549</v>
      </c>
      <c r="C44" s="45">
        <v>2992</v>
      </c>
      <c r="D44" s="45">
        <v>3372</v>
      </c>
      <c r="E44" s="45">
        <v>-636</v>
      </c>
      <c r="F44" s="42">
        <v>5179</v>
      </c>
      <c r="G44" s="45">
        <v>-1392</v>
      </c>
      <c r="H44" s="45">
        <v>2267</v>
      </c>
      <c r="I44" s="45">
        <v>1710</v>
      </c>
      <c r="J44" s="45">
        <v>1345</v>
      </c>
      <c r="K44" s="42">
        <v>3930</v>
      </c>
      <c r="L44" s="45">
        <v>-2395</v>
      </c>
      <c r="M44" s="45">
        <v>5012</v>
      </c>
      <c r="N44" s="45">
        <v>2529</v>
      </c>
      <c r="O44" s="45">
        <v>751</v>
      </c>
      <c r="P44" s="42">
        <v>5897</v>
      </c>
      <c r="Q44" s="45">
        <v>-2546</v>
      </c>
      <c r="R44" s="45">
        <v>2563</v>
      </c>
      <c r="S44" s="45">
        <v>2475</v>
      </c>
      <c r="T44" s="45">
        <v>-2362</v>
      </c>
      <c r="U44" s="42">
        <v>130</v>
      </c>
      <c r="V44" s="45">
        <v>-2096</v>
      </c>
      <c r="W44" s="45">
        <v>2737</v>
      </c>
      <c r="X44" s="45">
        <v>1970</v>
      </c>
      <c r="Y44" s="45">
        <v>-1941</v>
      </c>
      <c r="Z44" s="42">
        <v>670</v>
      </c>
      <c r="AA44" s="45">
        <v>-1420</v>
      </c>
      <c r="AB44" s="45">
        <v>3638</v>
      </c>
      <c r="AC44" s="45">
        <v>3335</v>
      </c>
      <c r="AD44" s="45">
        <v>1969</v>
      </c>
      <c r="AE44" s="42">
        <v>7522</v>
      </c>
      <c r="AF44" s="45">
        <v>5230</v>
      </c>
      <c r="AG44" s="45">
        <v>3386</v>
      </c>
      <c r="AH44" s="42">
        <v>8616</v>
      </c>
      <c r="AI44" s="45">
        <v>5862</v>
      </c>
      <c r="AJ44" s="45">
        <v>2818</v>
      </c>
      <c r="AK44" s="42">
        <v>8680</v>
      </c>
      <c r="AL44" s="45">
        <v>5765</v>
      </c>
      <c r="AM44" s="45">
        <v>391</v>
      </c>
      <c r="AN44" s="42">
        <v>6156</v>
      </c>
      <c r="AO44" s="45">
        <v>5156</v>
      </c>
      <c r="AP44" s="45">
        <v>4806</v>
      </c>
      <c r="AQ44" s="42">
        <v>9962</v>
      </c>
      <c r="AR44" s="45">
        <v>3141</v>
      </c>
    </row>
    <row r="45" spans="1:44" s="9" customFormat="1" ht="7.15" customHeight="1" x14ac:dyDescent="0.2">
      <c r="A45" s="7"/>
      <c r="B45" s="11"/>
      <c r="C45" s="11"/>
      <c r="D45" s="11"/>
      <c r="E45" s="11"/>
      <c r="F45" s="4"/>
      <c r="G45" s="11"/>
      <c r="H45" s="11"/>
      <c r="I45" s="11"/>
      <c r="J45" s="11"/>
      <c r="K45" s="4"/>
      <c r="L45" s="11"/>
      <c r="M45" s="11"/>
      <c r="N45" s="11"/>
      <c r="O45" s="11"/>
      <c r="P45" s="4"/>
      <c r="Q45" s="11"/>
      <c r="R45" s="11"/>
      <c r="S45" s="11"/>
      <c r="U45" s="4"/>
      <c r="V45" s="11"/>
      <c r="W45" s="11"/>
      <c r="X45" s="11"/>
      <c r="Y45" s="11"/>
      <c r="Z45" s="4"/>
      <c r="AA45" s="11"/>
      <c r="AB45" s="11"/>
      <c r="AC45" s="11"/>
      <c r="AD45" s="11"/>
      <c r="AE45" s="4"/>
      <c r="AF45" s="11"/>
      <c r="AG45" s="11"/>
      <c r="AH45" s="4"/>
      <c r="AI45" s="11"/>
      <c r="AJ45" s="11"/>
      <c r="AK45" s="4"/>
      <c r="AL45" s="11"/>
      <c r="AM45" s="11"/>
      <c r="AN45" s="4"/>
      <c r="AO45" s="11"/>
      <c r="AP45" s="11"/>
      <c r="AQ45" s="4"/>
      <c r="AR45" s="11"/>
    </row>
    <row r="46" spans="1:44" s="9" customFormat="1" ht="14.1" customHeight="1" x14ac:dyDescent="0.2">
      <c r="A46" s="7" t="s">
        <v>105</v>
      </c>
      <c r="B46" s="11">
        <v>-568</v>
      </c>
      <c r="C46" s="11">
        <v>15</v>
      </c>
      <c r="D46" s="11">
        <v>-15</v>
      </c>
      <c r="E46" s="11">
        <v>-13</v>
      </c>
      <c r="F46" s="4">
        <v>-581</v>
      </c>
      <c r="G46" s="11">
        <v>-786</v>
      </c>
      <c r="H46" s="11">
        <v>-14</v>
      </c>
      <c r="I46" s="11">
        <v>-17</v>
      </c>
      <c r="J46" s="11">
        <v>5</v>
      </c>
      <c r="K46" s="4">
        <v>-812</v>
      </c>
      <c r="L46" s="11">
        <v>-843</v>
      </c>
      <c r="M46" s="11">
        <v>4</v>
      </c>
      <c r="N46" s="11">
        <v>-16</v>
      </c>
      <c r="O46" s="11">
        <v>-9</v>
      </c>
      <c r="P46" s="4">
        <v>-864</v>
      </c>
      <c r="Q46" s="11">
        <v>-946</v>
      </c>
      <c r="R46" s="11">
        <v>-5</v>
      </c>
      <c r="S46" s="54">
        <v>-7</v>
      </c>
      <c r="T46" s="11">
        <v>-27</v>
      </c>
      <c r="U46" s="4">
        <v>-985</v>
      </c>
      <c r="V46" s="11">
        <v>-1229</v>
      </c>
      <c r="W46" s="11">
        <v>-4</v>
      </c>
      <c r="X46" s="11">
        <v>-1</v>
      </c>
      <c r="Y46" s="11">
        <v>0</v>
      </c>
      <c r="Z46" s="4">
        <v>-1234</v>
      </c>
      <c r="AA46" s="11">
        <v>-1458</v>
      </c>
      <c r="AB46" s="11">
        <v>-9</v>
      </c>
      <c r="AC46" s="11">
        <v>-5</v>
      </c>
      <c r="AD46" s="11">
        <v>-33</v>
      </c>
      <c r="AE46" s="4">
        <v>-1505</v>
      </c>
      <c r="AF46" s="11">
        <v>-1393</v>
      </c>
      <c r="AG46" s="11">
        <v>-45</v>
      </c>
      <c r="AH46" s="4">
        <v>-1438</v>
      </c>
      <c r="AI46" s="11">
        <v>-1546</v>
      </c>
      <c r="AJ46" s="11">
        <v>-135</v>
      </c>
      <c r="AK46" s="4">
        <v>-1681</v>
      </c>
      <c r="AL46" s="11">
        <v>-2492</v>
      </c>
      <c r="AM46" s="11">
        <v>3</v>
      </c>
      <c r="AN46" s="4">
        <v>-2489</v>
      </c>
      <c r="AO46" s="11">
        <v>-2738</v>
      </c>
      <c r="AP46" s="11">
        <v>0</v>
      </c>
      <c r="AQ46" s="4">
        <v>-2738</v>
      </c>
      <c r="AR46" s="11">
        <v>-3093</v>
      </c>
    </row>
    <row r="47" spans="1:44" s="9" customFormat="1" ht="14.1" customHeight="1" x14ac:dyDescent="0.2">
      <c r="A47" s="7" t="s">
        <v>155</v>
      </c>
      <c r="B47" s="11"/>
      <c r="C47" s="11"/>
      <c r="D47" s="11"/>
      <c r="E47" s="11"/>
      <c r="F47" s="4"/>
      <c r="G47" s="11"/>
      <c r="H47" s="11"/>
      <c r="I47" s="11"/>
      <c r="J47" s="11"/>
      <c r="K47" s="4"/>
      <c r="L47" s="11"/>
      <c r="M47" s="11"/>
      <c r="N47" s="11"/>
      <c r="O47" s="11"/>
      <c r="P47" s="4"/>
      <c r="Q47" s="11"/>
      <c r="R47" s="11"/>
      <c r="S47" s="54"/>
      <c r="T47" s="11"/>
      <c r="U47" s="4"/>
      <c r="V47" s="11"/>
      <c r="W47" s="11"/>
      <c r="X47" s="11"/>
      <c r="Y47" s="11"/>
      <c r="Z47" s="4"/>
      <c r="AA47" s="11"/>
      <c r="AB47" s="11"/>
      <c r="AC47" s="11"/>
      <c r="AD47" s="11"/>
      <c r="AE47" s="4"/>
      <c r="AF47" s="11">
        <v>0</v>
      </c>
      <c r="AG47" s="11">
        <v>0</v>
      </c>
      <c r="AH47" s="4">
        <v>0</v>
      </c>
      <c r="AI47" s="11">
        <v>0</v>
      </c>
      <c r="AJ47" s="11">
        <v>0</v>
      </c>
      <c r="AK47" s="4">
        <v>0</v>
      </c>
      <c r="AL47" s="11">
        <v>0</v>
      </c>
      <c r="AM47" s="11">
        <v>0</v>
      </c>
      <c r="AN47" s="4">
        <v>0</v>
      </c>
      <c r="AO47" s="11">
        <v>-1749</v>
      </c>
      <c r="AP47" s="11">
        <v>-2351</v>
      </c>
      <c r="AQ47" s="4">
        <v>-4100</v>
      </c>
      <c r="AR47" s="11">
        <v>-2364</v>
      </c>
    </row>
    <row r="48" spans="1:44" s="9" customFormat="1" ht="14.1" customHeight="1" x14ac:dyDescent="0.2">
      <c r="A48" s="7" t="s">
        <v>29</v>
      </c>
      <c r="B48" s="11">
        <v>3</v>
      </c>
      <c r="C48" s="11">
        <v>-593</v>
      </c>
      <c r="D48" s="11">
        <v>-177</v>
      </c>
      <c r="E48" s="11">
        <v>-111</v>
      </c>
      <c r="F48" s="4">
        <v>-878</v>
      </c>
      <c r="G48" s="11">
        <v>-55</v>
      </c>
      <c r="H48" s="11">
        <v>-802</v>
      </c>
      <c r="I48" s="11">
        <v>-693</v>
      </c>
      <c r="J48" s="11">
        <v>-325</v>
      </c>
      <c r="K48" s="4">
        <v>-1876</v>
      </c>
      <c r="L48" s="11">
        <v>-486</v>
      </c>
      <c r="M48" s="11">
        <v>-246</v>
      </c>
      <c r="N48" s="11">
        <v>-2860</v>
      </c>
      <c r="O48" s="11">
        <v>-1606</v>
      </c>
      <c r="P48" s="4">
        <v>-5198</v>
      </c>
      <c r="Q48" s="11">
        <v>-407</v>
      </c>
      <c r="R48" s="11">
        <v>-212</v>
      </c>
      <c r="S48" s="11">
        <v>-9</v>
      </c>
      <c r="T48" s="11">
        <v>-49</v>
      </c>
      <c r="U48" s="4">
        <v>-677</v>
      </c>
      <c r="V48" s="11">
        <v>-331</v>
      </c>
      <c r="W48" s="11">
        <v>-196</v>
      </c>
      <c r="X48" s="11">
        <v>-14</v>
      </c>
      <c r="Y48" s="11">
        <v>-122</v>
      </c>
      <c r="Z48" s="4">
        <v>-663</v>
      </c>
      <c r="AA48" s="11">
        <v>-255</v>
      </c>
      <c r="AB48" s="11">
        <v>-240</v>
      </c>
      <c r="AC48" s="11">
        <v>-26</v>
      </c>
      <c r="AD48" s="11">
        <v>8</v>
      </c>
      <c r="AE48" s="4">
        <v>-513</v>
      </c>
      <c r="AF48" s="11">
        <v>-810</v>
      </c>
      <c r="AG48" s="11">
        <v>-205</v>
      </c>
      <c r="AH48" s="4">
        <v>-1015</v>
      </c>
      <c r="AI48" s="11">
        <v>-455</v>
      </c>
      <c r="AJ48" s="11">
        <v>-285</v>
      </c>
      <c r="AK48" s="4">
        <v>-740</v>
      </c>
      <c r="AL48" s="11">
        <v>-866</v>
      </c>
      <c r="AM48" s="11">
        <v>-320</v>
      </c>
      <c r="AN48" s="4">
        <v>-1186</v>
      </c>
      <c r="AO48" s="11">
        <v>-657</v>
      </c>
      <c r="AP48" s="11">
        <v>-1863</v>
      </c>
      <c r="AQ48" s="4">
        <v>-2520</v>
      </c>
      <c r="AR48" s="11">
        <v>-630</v>
      </c>
    </row>
    <row r="49" spans="1:44" s="9" customFormat="1" ht="14.1" customHeight="1" x14ac:dyDescent="0.2">
      <c r="A49" s="79" t="s">
        <v>106</v>
      </c>
      <c r="B49" s="80">
        <v>2588</v>
      </c>
      <c r="C49" s="80">
        <v>-4561</v>
      </c>
      <c r="D49" s="80">
        <v>-2575</v>
      </c>
      <c r="E49" s="80">
        <v>598</v>
      </c>
      <c r="F49" s="81">
        <v>-3950</v>
      </c>
      <c r="G49" s="80">
        <v>2432</v>
      </c>
      <c r="H49" s="80">
        <v>-2854</v>
      </c>
      <c r="I49" s="80">
        <v>-374</v>
      </c>
      <c r="J49" s="80">
        <v>-208</v>
      </c>
      <c r="K49" s="81">
        <v>-1003</v>
      </c>
      <c r="L49" s="80">
        <v>3621</v>
      </c>
      <c r="M49" s="80">
        <v>-3895</v>
      </c>
      <c r="N49" s="80">
        <v>718</v>
      </c>
      <c r="O49" s="80">
        <v>2029</v>
      </c>
      <c r="P49" s="81">
        <v>2473</v>
      </c>
      <c r="Q49" s="80">
        <v>2601</v>
      </c>
      <c r="R49" s="80">
        <v>-4123</v>
      </c>
      <c r="S49" s="80">
        <v>-1938</v>
      </c>
      <c r="T49" s="80">
        <v>3393</v>
      </c>
      <c r="U49" s="81">
        <v>-67</v>
      </c>
      <c r="V49" s="80">
        <v>3276</v>
      </c>
      <c r="W49" s="80">
        <v>-2080</v>
      </c>
      <c r="X49" s="80">
        <v>-2208</v>
      </c>
      <c r="Y49" s="80">
        <v>1094</v>
      </c>
      <c r="Z49" s="81">
        <v>82</v>
      </c>
      <c r="AA49" s="80">
        <v>2974</v>
      </c>
      <c r="AB49" s="80">
        <v>-2897</v>
      </c>
      <c r="AC49" s="80">
        <v>-2836</v>
      </c>
      <c r="AD49" s="80">
        <v>-1798</v>
      </c>
      <c r="AE49" s="81">
        <v>-4557</v>
      </c>
      <c r="AF49" s="80">
        <v>-3427</v>
      </c>
      <c r="AG49" s="80">
        <v>-3325</v>
      </c>
      <c r="AH49" s="81">
        <v>-6752</v>
      </c>
      <c r="AI49" s="80">
        <v>-857</v>
      </c>
      <c r="AJ49" s="80">
        <v>-4382</v>
      </c>
      <c r="AK49" s="81">
        <v>-5239</v>
      </c>
      <c r="AL49" s="80">
        <v>-13</v>
      </c>
      <c r="AM49" s="80">
        <v>-110</v>
      </c>
      <c r="AN49" s="81">
        <v>-123</v>
      </c>
      <c r="AO49" s="80">
        <v>637</v>
      </c>
      <c r="AP49" s="80">
        <v>-1572</v>
      </c>
      <c r="AQ49" s="81">
        <v>-935</v>
      </c>
      <c r="AR49" s="80">
        <v>5588</v>
      </c>
    </row>
    <row r="50" spans="1:44" s="9" customFormat="1" ht="7.15" customHeight="1" x14ac:dyDescent="0.2">
      <c r="A50" s="7"/>
      <c r="B50" s="39"/>
      <c r="C50" s="39"/>
      <c r="D50" s="39"/>
      <c r="E50" s="39"/>
      <c r="F50" s="43"/>
      <c r="G50" s="39"/>
      <c r="H50" s="39"/>
      <c r="I50" s="39"/>
      <c r="J50" s="39"/>
      <c r="K50" s="43"/>
      <c r="L50" s="39"/>
      <c r="M50" s="23"/>
      <c r="N50" s="39"/>
      <c r="O50" s="39"/>
      <c r="P50" s="43"/>
      <c r="Q50" s="39"/>
      <c r="R50" s="39"/>
      <c r="S50" s="39"/>
      <c r="T50" s="39"/>
      <c r="U50" s="43"/>
      <c r="V50" s="39"/>
      <c r="W50" s="39"/>
      <c r="X50" s="39"/>
      <c r="Y50" s="39"/>
      <c r="Z50" s="43"/>
      <c r="AA50" s="39"/>
      <c r="AB50" s="39"/>
      <c r="AC50" s="39"/>
      <c r="AD50" s="39"/>
      <c r="AE50" s="43"/>
      <c r="AF50" s="39"/>
      <c r="AG50" s="39"/>
      <c r="AH50" s="43"/>
      <c r="AI50" s="39"/>
      <c r="AJ50" s="39"/>
      <c r="AK50" s="43"/>
      <c r="AL50" s="39"/>
      <c r="AM50" s="39"/>
      <c r="AN50" s="43"/>
      <c r="AO50" s="39"/>
      <c r="AP50" s="39"/>
      <c r="AQ50" s="43"/>
      <c r="AR50" s="39"/>
    </row>
    <row r="51" spans="1:44" s="9" customFormat="1" ht="14.1" customHeight="1" x14ac:dyDescent="0.2">
      <c r="A51" s="79" t="s">
        <v>107</v>
      </c>
      <c r="B51" s="80">
        <v>2023</v>
      </c>
      <c r="C51" s="80">
        <v>-5139</v>
      </c>
      <c r="D51" s="80">
        <v>-2767</v>
      </c>
      <c r="E51" s="80">
        <v>474</v>
      </c>
      <c r="F51" s="81">
        <v>-5409</v>
      </c>
      <c r="G51" s="80">
        <v>1591</v>
      </c>
      <c r="H51" s="80">
        <v>-3670</v>
      </c>
      <c r="I51" s="80">
        <v>-1084</v>
      </c>
      <c r="J51" s="80">
        <v>-528</v>
      </c>
      <c r="K51" s="81">
        <v>-3691</v>
      </c>
      <c r="L51" s="80">
        <v>2292</v>
      </c>
      <c r="M51" s="80">
        <v>-4137</v>
      </c>
      <c r="N51" s="80">
        <v>-2158</v>
      </c>
      <c r="O51" s="80">
        <v>414</v>
      </c>
      <c r="P51" s="81">
        <v>-3589</v>
      </c>
      <c r="Q51" s="80">
        <v>1248</v>
      </c>
      <c r="R51" s="80">
        <v>-4340</v>
      </c>
      <c r="S51" s="80">
        <v>-1954</v>
      </c>
      <c r="T51" s="80">
        <v>3317</v>
      </c>
      <c r="U51" s="81">
        <v>-1729</v>
      </c>
      <c r="V51" s="80">
        <v>1716</v>
      </c>
      <c r="W51" s="80">
        <v>-2280</v>
      </c>
      <c r="X51" s="80">
        <v>-2223</v>
      </c>
      <c r="Y51" s="80">
        <v>972</v>
      </c>
      <c r="Z51" s="81">
        <v>-1815</v>
      </c>
      <c r="AA51" s="80">
        <v>1261</v>
      </c>
      <c r="AB51" s="80">
        <v>-3146</v>
      </c>
      <c r="AC51" s="80">
        <v>-2867</v>
      </c>
      <c r="AD51" s="80">
        <v>-1823</v>
      </c>
      <c r="AE51" s="81">
        <v>-6575</v>
      </c>
      <c r="AF51" s="80">
        <v>-5630</v>
      </c>
      <c r="AG51" s="80">
        <v>-3575</v>
      </c>
      <c r="AH51" s="81">
        <v>-9205</v>
      </c>
      <c r="AI51" s="80">
        <v>-2858</v>
      </c>
      <c r="AJ51" s="80">
        <v>-4802</v>
      </c>
      <c r="AK51" s="81">
        <v>-7660</v>
      </c>
      <c r="AL51" s="80">
        <v>-3371</v>
      </c>
      <c r="AM51" s="80">
        <v>-427</v>
      </c>
      <c r="AN51" s="81">
        <v>-3798</v>
      </c>
      <c r="AO51" s="80">
        <v>-4507</v>
      </c>
      <c r="AP51" s="80">
        <v>-5786</v>
      </c>
      <c r="AQ51" s="81">
        <v>-10293</v>
      </c>
      <c r="AR51" s="80">
        <v>-499</v>
      </c>
    </row>
    <row r="52" spans="1:44" s="9" customFormat="1" ht="7.15" customHeight="1" x14ac:dyDescent="0.2">
      <c r="A52" s="7"/>
      <c r="B52" s="11"/>
      <c r="C52" s="11"/>
      <c r="D52" s="11"/>
      <c r="E52" s="11"/>
      <c r="F52" s="4"/>
      <c r="G52" s="11"/>
      <c r="H52" s="11"/>
      <c r="I52" s="11"/>
      <c r="J52" s="11"/>
      <c r="K52" s="4"/>
      <c r="L52" s="11"/>
      <c r="M52" s="11"/>
      <c r="N52" s="11"/>
      <c r="O52" s="11"/>
      <c r="P52" s="4"/>
      <c r="Q52" s="11"/>
      <c r="R52" s="11"/>
      <c r="S52" s="11"/>
      <c r="T52" s="11"/>
      <c r="U52" s="4"/>
      <c r="V52" s="11"/>
      <c r="W52" s="11"/>
      <c r="X52" s="11"/>
      <c r="Y52" s="11"/>
      <c r="Z52" s="4"/>
      <c r="AA52" s="11"/>
      <c r="AB52" s="11"/>
      <c r="AC52" s="11"/>
      <c r="AD52" s="11"/>
      <c r="AE52" s="4"/>
      <c r="AF52" s="11"/>
      <c r="AG52" s="11"/>
      <c r="AH52" s="4"/>
      <c r="AI52" s="11"/>
      <c r="AJ52" s="11"/>
      <c r="AK52" s="4"/>
      <c r="AL52" s="11"/>
      <c r="AM52" s="11"/>
      <c r="AN52" s="4"/>
      <c r="AO52" s="11"/>
      <c r="AP52" s="11"/>
      <c r="AQ52" s="4"/>
      <c r="AR52" s="11"/>
    </row>
    <row r="53" spans="1:44" s="9" customFormat="1" ht="14.1" customHeight="1" x14ac:dyDescent="0.2">
      <c r="A53" s="7" t="s">
        <v>108</v>
      </c>
      <c r="B53" s="11">
        <v>1474</v>
      </c>
      <c r="C53" s="11">
        <v>-2147</v>
      </c>
      <c r="D53" s="11">
        <v>605</v>
      </c>
      <c r="E53" s="11">
        <v>-162</v>
      </c>
      <c r="F53" s="4">
        <v>-230</v>
      </c>
      <c r="G53" s="11">
        <v>199</v>
      </c>
      <c r="H53" s="11">
        <v>-1403</v>
      </c>
      <c r="I53" s="11">
        <v>626</v>
      </c>
      <c r="J53" s="11">
        <v>817</v>
      </c>
      <c r="K53" s="4">
        <v>239</v>
      </c>
      <c r="L53" s="11">
        <v>-103</v>
      </c>
      <c r="M53" s="11">
        <v>875</v>
      </c>
      <c r="N53" s="11">
        <v>371</v>
      </c>
      <c r="O53" s="11">
        <v>1165</v>
      </c>
      <c r="P53" s="4">
        <v>2308</v>
      </c>
      <c r="Q53" s="11">
        <v>-1298</v>
      </c>
      <c r="R53" s="11">
        <v>-1777</v>
      </c>
      <c r="S53" s="11">
        <v>521</v>
      </c>
      <c r="T53" s="11">
        <v>955</v>
      </c>
      <c r="U53" s="4">
        <v>-1599</v>
      </c>
      <c r="V53" s="11">
        <v>-380</v>
      </c>
      <c r="W53" s="11">
        <v>457</v>
      </c>
      <c r="X53" s="11">
        <v>-253</v>
      </c>
      <c r="Y53" s="11">
        <v>-969</v>
      </c>
      <c r="Z53" s="4">
        <v>-1145</v>
      </c>
      <c r="AA53" s="11">
        <v>-159</v>
      </c>
      <c r="AB53" s="11">
        <v>492</v>
      </c>
      <c r="AC53" s="11">
        <v>468</v>
      </c>
      <c r="AD53" s="11">
        <v>146</v>
      </c>
      <c r="AE53" s="4">
        <v>947</v>
      </c>
      <c r="AF53" s="11">
        <v>-400</v>
      </c>
      <c r="AG53" s="11">
        <v>-189</v>
      </c>
      <c r="AH53" s="4">
        <v>-589</v>
      </c>
      <c r="AI53" s="11">
        <v>3004</v>
      </c>
      <c r="AJ53" s="11">
        <v>-1984</v>
      </c>
      <c r="AK53" s="4">
        <v>1020</v>
      </c>
      <c r="AL53" s="11">
        <v>2394</v>
      </c>
      <c r="AM53" s="11">
        <v>-36</v>
      </c>
      <c r="AN53" s="4">
        <v>2358</v>
      </c>
      <c r="AO53" s="11">
        <v>649</v>
      </c>
      <c r="AP53" s="11">
        <v>-980</v>
      </c>
      <c r="AQ53" s="4">
        <v>-331</v>
      </c>
      <c r="AR53" s="11">
        <v>2642</v>
      </c>
    </row>
    <row r="54" spans="1:44" s="9" customFormat="1" ht="7.15" customHeight="1" x14ac:dyDescent="0.2">
      <c r="A54" s="7"/>
      <c r="B54" s="11"/>
      <c r="C54" s="11"/>
      <c r="D54" s="11"/>
      <c r="E54" s="11"/>
      <c r="F54" s="4"/>
      <c r="G54" s="11"/>
      <c r="H54" s="11"/>
      <c r="I54" s="11"/>
      <c r="J54" s="11"/>
      <c r="K54" s="4"/>
      <c r="L54" s="11"/>
      <c r="M54" s="11"/>
      <c r="N54" s="11"/>
      <c r="O54" s="11"/>
      <c r="P54" s="4"/>
      <c r="Q54" s="11"/>
      <c r="R54" s="11"/>
      <c r="S54" s="11"/>
      <c r="T54" s="11"/>
      <c r="U54" s="4"/>
      <c r="V54" s="11"/>
      <c r="W54" s="11"/>
      <c r="X54" s="11"/>
      <c r="Y54" s="11"/>
      <c r="Z54" s="4"/>
      <c r="AA54" s="11"/>
      <c r="AB54" s="11"/>
      <c r="AC54" s="11"/>
      <c r="AD54" s="11"/>
      <c r="AE54" s="4"/>
      <c r="AF54" s="11"/>
      <c r="AG54" s="11"/>
      <c r="AH54" s="4"/>
      <c r="AI54" s="11"/>
      <c r="AJ54" s="11"/>
      <c r="AK54" s="4"/>
      <c r="AL54" s="11"/>
      <c r="AM54" s="11"/>
      <c r="AN54" s="4"/>
      <c r="AO54" s="11"/>
      <c r="AP54" s="11"/>
      <c r="AQ54" s="4"/>
      <c r="AR54" s="11"/>
    </row>
    <row r="55" spans="1:44" s="9" customFormat="1" ht="14.1" customHeight="1" x14ac:dyDescent="0.2">
      <c r="A55" s="7" t="s">
        <v>109</v>
      </c>
      <c r="B55" s="11">
        <v>2583</v>
      </c>
      <c r="C55" s="11">
        <v>4286</v>
      </c>
      <c r="D55" s="11">
        <v>2320</v>
      </c>
      <c r="E55" s="11">
        <v>2718</v>
      </c>
      <c r="F55" s="4">
        <v>2583</v>
      </c>
      <c r="G55" s="11">
        <v>2601</v>
      </c>
      <c r="H55" s="11">
        <v>2728</v>
      </c>
      <c r="I55" s="11">
        <v>1281</v>
      </c>
      <c r="J55" s="11">
        <v>1901</v>
      </c>
      <c r="K55" s="4">
        <v>2601</v>
      </c>
      <c r="L55" s="11">
        <v>2835</v>
      </c>
      <c r="M55" s="11">
        <v>2743</v>
      </c>
      <c r="N55" s="11">
        <v>3482</v>
      </c>
      <c r="O55" s="11">
        <v>3964</v>
      </c>
      <c r="P55" s="4">
        <v>2835</v>
      </c>
      <c r="Q55" s="11">
        <v>5000</v>
      </c>
      <c r="R55" s="11">
        <v>3793</v>
      </c>
      <c r="S55" s="11">
        <v>1898</v>
      </c>
      <c r="T55" s="11">
        <v>2331</v>
      </c>
      <c r="U55" s="4">
        <v>5000</v>
      </c>
      <c r="V55" s="11">
        <v>3234</v>
      </c>
      <c r="W55" s="11">
        <v>2746</v>
      </c>
      <c r="X55" s="11">
        <v>3229</v>
      </c>
      <c r="Y55" s="11">
        <v>3209</v>
      </c>
      <c r="Z55" s="4">
        <v>3234</v>
      </c>
      <c r="AA55" s="11">
        <v>2178</v>
      </c>
      <c r="AB55" s="11">
        <v>2156</v>
      </c>
      <c r="AC55" s="11">
        <v>2525</v>
      </c>
      <c r="AD55" s="11">
        <v>2886</v>
      </c>
      <c r="AE55" s="4">
        <v>2178</v>
      </c>
      <c r="AF55" s="11">
        <v>3020</v>
      </c>
      <c r="AG55" s="11">
        <v>2510</v>
      </c>
      <c r="AH55" s="4">
        <v>3020</v>
      </c>
      <c r="AI55" s="11">
        <v>2348</v>
      </c>
      <c r="AJ55" s="11">
        <v>5223</v>
      </c>
      <c r="AK55" s="4">
        <v>2348</v>
      </c>
      <c r="AL55" s="11">
        <v>3120</v>
      </c>
      <c r="AM55" s="11">
        <v>5526</v>
      </c>
      <c r="AN55" s="4">
        <v>3120</v>
      </c>
      <c r="AO55" s="11">
        <v>5434</v>
      </c>
      <c r="AP55" s="11">
        <v>6101</v>
      </c>
      <c r="AQ55" s="4">
        <v>5434</v>
      </c>
      <c r="AR55" s="11">
        <v>5149</v>
      </c>
    </row>
    <row r="56" spans="1:44" s="9" customFormat="1" ht="14.1" customHeight="1" x14ac:dyDescent="0.2">
      <c r="A56" s="79" t="s">
        <v>110</v>
      </c>
      <c r="B56" s="80">
        <v>229</v>
      </c>
      <c r="C56" s="80">
        <v>181</v>
      </c>
      <c r="D56" s="80">
        <v>-207</v>
      </c>
      <c r="E56" s="80">
        <v>45</v>
      </c>
      <c r="F56" s="81">
        <v>248</v>
      </c>
      <c r="G56" s="80">
        <v>-72</v>
      </c>
      <c r="H56" s="80">
        <v>-44</v>
      </c>
      <c r="I56" s="80">
        <v>-6</v>
      </c>
      <c r="J56" s="80">
        <v>117</v>
      </c>
      <c r="K56" s="81">
        <v>-5</v>
      </c>
      <c r="L56" s="80">
        <v>11</v>
      </c>
      <c r="M56" s="80">
        <v>-136</v>
      </c>
      <c r="N56" s="80">
        <v>111</v>
      </c>
      <c r="O56" s="80">
        <v>-70</v>
      </c>
      <c r="P56" s="81">
        <v>-84</v>
      </c>
      <c r="Q56" s="80">
        <v>91</v>
      </c>
      <c r="R56" s="80">
        <v>-118</v>
      </c>
      <c r="S56" s="80">
        <v>-88</v>
      </c>
      <c r="T56" s="80">
        <v>-52</v>
      </c>
      <c r="U56" s="81">
        <v>-167</v>
      </c>
      <c r="V56" s="80">
        <v>-108</v>
      </c>
      <c r="W56" s="80">
        <v>26</v>
      </c>
      <c r="X56" s="80">
        <v>233</v>
      </c>
      <c r="Y56" s="80">
        <v>-62</v>
      </c>
      <c r="Z56" s="81">
        <v>89</v>
      </c>
      <c r="AA56" s="80">
        <v>137</v>
      </c>
      <c r="AB56" s="80">
        <v>-123</v>
      </c>
      <c r="AC56" s="80">
        <v>-107</v>
      </c>
      <c r="AD56" s="80">
        <v>-12</v>
      </c>
      <c r="AE56" s="81">
        <v>-105</v>
      </c>
      <c r="AF56" s="80">
        <v>-110</v>
      </c>
      <c r="AG56" s="80">
        <v>27</v>
      </c>
      <c r="AH56" s="81">
        <v>-83</v>
      </c>
      <c r="AI56" s="80">
        <v>-129</v>
      </c>
      <c r="AJ56" s="80">
        <v>-119</v>
      </c>
      <c r="AK56" s="81">
        <v>-248</v>
      </c>
      <c r="AL56" s="80">
        <v>12</v>
      </c>
      <c r="AM56" s="80">
        <v>-56</v>
      </c>
      <c r="AN56" s="81">
        <v>-44</v>
      </c>
      <c r="AO56" s="80">
        <v>18</v>
      </c>
      <c r="AP56" s="80">
        <v>28</v>
      </c>
      <c r="AQ56" s="81">
        <v>46</v>
      </c>
      <c r="AR56" s="80">
        <v>-114</v>
      </c>
    </row>
    <row r="57" spans="1:44" s="9" customFormat="1" ht="14.1" customHeight="1" x14ac:dyDescent="0.2">
      <c r="A57" s="79" t="s">
        <v>111</v>
      </c>
      <c r="B57" s="80">
        <v>4286</v>
      </c>
      <c r="C57" s="80">
        <v>2320</v>
      </c>
      <c r="D57" s="80">
        <v>2718</v>
      </c>
      <c r="E57" s="80">
        <v>2601</v>
      </c>
      <c r="F57" s="81">
        <v>2601</v>
      </c>
      <c r="G57" s="80">
        <v>2728</v>
      </c>
      <c r="H57" s="80">
        <v>1281</v>
      </c>
      <c r="I57" s="80">
        <v>1901</v>
      </c>
      <c r="J57" s="80">
        <v>2835</v>
      </c>
      <c r="K57" s="81">
        <v>2835</v>
      </c>
      <c r="L57" s="80">
        <v>2743</v>
      </c>
      <c r="M57" s="80">
        <v>3482</v>
      </c>
      <c r="N57" s="80">
        <v>3964</v>
      </c>
      <c r="O57" s="80">
        <v>5059</v>
      </c>
      <c r="P57" s="81">
        <v>5059</v>
      </c>
      <c r="Q57" s="80">
        <v>3793</v>
      </c>
      <c r="R57" s="80">
        <v>1898</v>
      </c>
      <c r="S57" s="80">
        <v>2331</v>
      </c>
      <c r="T57" s="80">
        <v>3234</v>
      </c>
      <c r="U57" s="81">
        <v>3234</v>
      </c>
      <c r="V57" s="80">
        <v>2746</v>
      </c>
      <c r="W57" s="80">
        <v>3229</v>
      </c>
      <c r="X57" s="80">
        <v>3209</v>
      </c>
      <c r="Y57" s="80">
        <v>2178</v>
      </c>
      <c r="Z57" s="81">
        <v>2178</v>
      </c>
      <c r="AA57" s="80">
        <v>2156</v>
      </c>
      <c r="AB57" s="80">
        <v>2525</v>
      </c>
      <c r="AC57" s="80">
        <v>2886</v>
      </c>
      <c r="AD57" s="80">
        <v>3020</v>
      </c>
      <c r="AE57" s="81">
        <v>3020</v>
      </c>
      <c r="AF57" s="80">
        <v>2510</v>
      </c>
      <c r="AG57" s="80">
        <v>2348</v>
      </c>
      <c r="AH57" s="81">
        <v>2348</v>
      </c>
      <c r="AI57" s="80">
        <v>5223</v>
      </c>
      <c r="AJ57" s="80">
        <v>3120</v>
      </c>
      <c r="AK57" s="81">
        <v>3120</v>
      </c>
      <c r="AL57" s="80">
        <v>5526</v>
      </c>
      <c r="AM57" s="80">
        <v>5434</v>
      </c>
      <c r="AN57" s="81">
        <v>5434</v>
      </c>
      <c r="AO57" s="80">
        <v>6101</v>
      </c>
      <c r="AP57" s="80">
        <v>5149</v>
      </c>
      <c r="AQ57" s="81">
        <v>5149</v>
      </c>
      <c r="AR57" s="80">
        <v>7677</v>
      </c>
    </row>
    <row r="58" spans="1:44" s="9" customFormat="1" ht="12" customHeight="1" x14ac:dyDescent="0.2">
      <c r="A58" s="46"/>
    </row>
    <row r="59" spans="1:44" s="9" customFormat="1" ht="13.5" customHeight="1" x14ac:dyDescent="0.2">
      <c r="A59" s="130" t="s">
        <v>112</v>
      </c>
      <c r="B59" s="131"/>
      <c r="C59" s="131"/>
      <c r="D59" s="131"/>
      <c r="E59" s="131"/>
      <c r="F59" s="131"/>
      <c r="G59" s="131"/>
      <c r="H59" s="131"/>
    </row>
    <row r="60" spans="1:44" s="9" customFormat="1" ht="13.5" customHeight="1" x14ac:dyDescent="0.2">
      <c r="A60" s="122" t="s">
        <v>164</v>
      </c>
    </row>
    <row r="61" spans="1:44" s="9" customFormat="1" ht="13.5" customHeight="1" x14ac:dyDescent="0.2">
      <c r="A61" s="47" t="s">
        <v>113</v>
      </c>
    </row>
    <row r="62" spans="1:44" s="9" customFormat="1" ht="13.5" customHeight="1" x14ac:dyDescent="0.2">
      <c r="A62" s="130" t="s">
        <v>114</v>
      </c>
      <c r="B62" s="131"/>
      <c r="C62" s="131"/>
      <c r="D62" s="131"/>
      <c r="E62" s="131"/>
      <c r="F62" s="131"/>
      <c r="G62" s="131"/>
      <c r="H62" s="131"/>
    </row>
    <row r="63" spans="1:44" ht="13.5" customHeight="1" x14ac:dyDescent="0.25">
      <c r="A63" s="132" t="s">
        <v>115</v>
      </c>
      <c r="B63" s="129"/>
      <c r="C63" s="129"/>
      <c r="D63" s="129"/>
      <c r="E63" s="129"/>
      <c r="F63" s="9"/>
      <c r="G63" s="9"/>
      <c r="H63" s="9"/>
      <c r="I63" s="9"/>
      <c r="J63" s="9"/>
      <c r="K63" s="9"/>
      <c r="L63" s="9"/>
      <c r="M63" s="9"/>
      <c r="N63" s="9"/>
      <c r="O63" s="9"/>
      <c r="P63" s="9"/>
      <c r="Q63" s="9"/>
      <c r="R63" s="9"/>
      <c r="S63" s="9"/>
      <c r="T63" s="9"/>
      <c r="U63" s="9"/>
    </row>
    <row r="64" spans="1:44" ht="13.5" customHeight="1" x14ac:dyDescent="0.25">
      <c r="A64" s="128" t="s">
        <v>116</v>
      </c>
      <c r="B64" s="129"/>
      <c r="C64" s="129"/>
      <c r="D64" s="129"/>
      <c r="E64" s="129"/>
      <c r="F64" s="129"/>
      <c r="G64" s="129"/>
      <c r="H64" s="129"/>
      <c r="I64" s="9"/>
      <c r="J64" s="9"/>
      <c r="K64" s="9"/>
      <c r="L64" s="9"/>
      <c r="M64" s="9"/>
      <c r="N64" s="9"/>
      <c r="O64" s="9"/>
      <c r="P64" s="9"/>
      <c r="Q64" s="9"/>
      <c r="R64" s="9"/>
      <c r="S64" s="9"/>
      <c r="T64" s="9"/>
      <c r="U64" s="9"/>
    </row>
    <row r="65" spans="1:21" ht="13.5" customHeight="1" x14ac:dyDescent="0.25">
      <c r="A65" s="128" t="s">
        <v>117</v>
      </c>
      <c r="B65" s="129"/>
      <c r="C65" s="129"/>
      <c r="D65" s="129"/>
      <c r="E65" s="129"/>
      <c r="F65" s="129"/>
      <c r="G65" s="129"/>
      <c r="H65" s="129"/>
      <c r="I65" s="9"/>
      <c r="J65" s="9"/>
      <c r="K65" s="9"/>
      <c r="L65" s="9"/>
      <c r="M65" s="9"/>
      <c r="N65" s="9"/>
      <c r="O65" s="9"/>
      <c r="P65" s="9"/>
      <c r="Q65" s="9"/>
      <c r="R65" s="9"/>
      <c r="S65" s="9"/>
      <c r="T65" s="9"/>
      <c r="U65" s="9"/>
    </row>
    <row r="66" spans="1:21" x14ac:dyDescent="0.25">
      <c r="A66" s="48" t="s">
        <v>118</v>
      </c>
      <c r="B66" s="9"/>
      <c r="C66" s="9"/>
      <c r="D66" s="9"/>
      <c r="E66" s="9"/>
      <c r="F66" s="9"/>
      <c r="G66" s="9"/>
      <c r="H66" s="9"/>
      <c r="I66" s="9"/>
      <c r="J66" s="9"/>
      <c r="K66" s="9"/>
      <c r="L66" s="9"/>
      <c r="M66" s="9"/>
      <c r="N66" s="9"/>
      <c r="O66" s="9"/>
      <c r="P66" s="9"/>
      <c r="Q66" s="9"/>
      <c r="R66" s="9"/>
      <c r="S66" s="9"/>
      <c r="T66" s="9"/>
      <c r="U66" s="9"/>
    </row>
    <row r="67" spans="1:21" x14ac:dyDescent="0.25">
      <c r="A67" s="7" t="s">
        <v>163</v>
      </c>
      <c r="B67" s="9"/>
      <c r="C67" s="9"/>
      <c r="D67" s="9"/>
      <c r="E67" s="9"/>
      <c r="F67" s="9"/>
      <c r="G67" s="9"/>
      <c r="H67" s="9"/>
      <c r="I67" s="9"/>
      <c r="J67" s="9"/>
      <c r="K67" s="9"/>
      <c r="L67" s="9"/>
      <c r="M67" s="9"/>
      <c r="N67" s="9"/>
      <c r="O67" s="9"/>
      <c r="P67" s="9"/>
      <c r="Q67" s="9"/>
      <c r="R67" s="9"/>
      <c r="S67" s="9"/>
      <c r="T67" s="9"/>
      <c r="U67" s="9"/>
    </row>
  </sheetData>
  <mergeCells count="5">
    <mergeCell ref="A65:H65"/>
    <mergeCell ref="A59:H59"/>
    <mergeCell ref="A62:H62"/>
    <mergeCell ref="A63:E63"/>
    <mergeCell ref="A64:H64"/>
  </mergeCells>
  <conditionalFormatting sqref="D55 D48 D53">
    <cfRule type="cellIs" dxfId="3" priority="1" stopIfTrue="1" operator="between">
      <formula>0</formula>
      <formula>0</formula>
    </cfRule>
  </conditionalFormatting>
  <conditionalFormatting sqref="D10 D7:D8">
    <cfRule type="cellIs" dxfId="2" priority="4" stopIfTrue="1" operator="between">
      <formula>0</formula>
      <formula>0</formula>
    </cfRule>
  </conditionalFormatting>
  <conditionalFormatting sqref="D40 D44 D38">
    <cfRule type="cellIs" dxfId="1" priority="2" stopIfTrue="1" operator="between">
      <formula>0</formula>
      <formula>0</formula>
    </cfRule>
  </conditionalFormatting>
  <conditionalFormatting sqref="D12:D17">
    <cfRule type="cellIs" dxfId="0" priority="3" stopIfTrue="1" operator="between">
      <formula>0</formula>
      <formula>0</formula>
    </cfRule>
  </conditionalFormatting>
  <pageMargins left="0.7" right="0.7" top="0.75" bottom="0.75" header="0.3" footer="0.3"/>
  <pageSetup paperSize="9" scale="82" orientation="portrait" r:id="rId1"/>
  <colBreaks count="2" manualBreakCount="2">
    <brk id="34" max="66" man="1"/>
    <brk id="111" max="1048575" man="1"/>
  </colBreaks>
  <ignoredErrors>
    <ignoredError sqref="AG5:AI5 V5:AF5 AJ5:AL5 AM5:AO5 AP5:AR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3:BJ136"/>
  <sheetViews>
    <sheetView tabSelected="1" zoomScale="160" zoomScaleNormal="160" zoomScaleSheetLayoutView="100" workbookViewId="0">
      <pane xSplit="16" ySplit="6" topLeftCell="AT7" activePane="bottomRight" state="frozen"/>
      <selection pane="topRight" activeCell="Q1" sqref="Q1"/>
      <selection pane="bottomLeft" activeCell="A7" sqref="A7"/>
      <selection pane="bottomRight" activeCell="BA14" sqref="BA14"/>
    </sheetView>
  </sheetViews>
  <sheetFormatPr defaultColWidth="9.28515625" defaultRowHeight="15" outlineLevelCol="1" x14ac:dyDescent="0.25"/>
  <cols>
    <col min="1" max="1" width="45.28515625" style="1" customWidth="1"/>
    <col min="2" max="21" width="9.28515625" style="1" hidden="1" customWidth="1" outlineLevel="1"/>
    <col min="22" max="22" width="9.28515625" style="1" hidden="1" customWidth="1" outlineLevel="1" collapsed="1"/>
    <col min="23" max="31" width="9.28515625" style="1" hidden="1" customWidth="1" outlineLevel="1"/>
    <col min="32" max="32" width="9.28515625" style="1" hidden="1" customWidth="1" outlineLevel="1" collapsed="1"/>
    <col min="33" max="45" width="9.28515625" style="1" hidden="1" customWidth="1" outlineLevel="1"/>
    <col min="46" max="46" width="9.28515625" style="1" collapsed="1"/>
    <col min="47" max="16384" width="9.28515625" style="1"/>
  </cols>
  <sheetData>
    <row r="3" spans="1:62" ht="22.5" customHeight="1" x14ac:dyDescent="0.25">
      <c r="A3" s="10" t="s">
        <v>119</v>
      </c>
    </row>
    <row r="4" spans="1:62" ht="16.149999999999999" customHeight="1" x14ac:dyDescent="0.25">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1</v>
      </c>
      <c r="AG4" s="77" t="s">
        <v>2</v>
      </c>
      <c r="AH4" s="77" t="s">
        <v>6</v>
      </c>
      <c r="AI4" s="77" t="s">
        <v>3</v>
      </c>
      <c r="AJ4" s="77" t="s">
        <v>4</v>
      </c>
      <c r="AK4" s="77" t="s">
        <v>7</v>
      </c>
      <c r="AL4" s="77" t="s">
        <v>5</v>
      </c>
      <c r="AM4" s="77" t="s">
        <v>1</v>
      </c>
      <c r="AN4" s="77" t="s">
        <v>2</v>
      </c>
      <c r="AO4" s="77" t="s">
        <v>6</v>
      </c>
      <c r="AP4" s="77" t="s">
        <v>3</v>
      </c>
      <c r="AQ4" s="77" t="s">
        <v>4</v>
      </c>
      <c r="AR4" s="77" t="s">
        <v>7</v>
      </c>
      <c r="AS4" s="77" t="s">
        <v>5</v>
      </c>
      <c r="AT4" s="77" t="s">
        <v>1</v>
      </c>
      <c r="AU4" s="77" t="s">
        <v>2</v>
      </c>
      <c r="AV4" s="77" t="s">
        <v>6</v>
      </c>
      <c r="AW4" s="77" t="s">
        <v>3</v>
      </c>
      <c r="AX4" s="77" t="s">
        <v>4</v>
      </c>
      <c r="AY4" s="77" t="s">
        <v>7</v>
      </c>
      <c r="AZ4" s="77" t="s">
        <v>5</v>
      </c>
      <c r="BA4" s="77" t="s">
        <v>1</v>
      </c>
      <c r="BB4" s="77" t="s">
        <v>2</v>
      </c>
      <c r="BC4" s="77" t="s">
        <v>6</v>
      </c>
      <c r="BD4" s="77" t="s">
        <v>3</v>
      </c>
      <c r="BE4" s="77" t="s">
        <v>4</v>
      </c>
      <c r="BF4" s="77" t="s">
        <v>7</v>
      </c>
      <c r="BG4" s="77" t="s">
        <v>5</v>
      </c>
      <c r="BH4" s="77" t="s">
        <v>1</v>
      </c>
      <c r="BI4" s="77" t="s">
        <v>2</v>
      </c>
      <c r="BJ4" s="77" t="s">
        <v>6</v>
      </c>
    </row>
    <row r="5" spans="1:62" ht="14.1" customHeight="1" x14ac:dyDescent="0.25">
      <c r="A5" s="86" t="s">
        <v>8</v>
      </c>
      <c r="B5" s="87">
        <v>2010</v>
      </c>
      <c r="C5" s="87">
        <v>2010</v>
      </c>
      <c r="D5" s="87">
        <v>2010</v>
      </c>
      <c r="E5" s="87">
        <v>2010</v>
      </c>
      <c r="F5" s="87">
        <v>2010</v>
      </c>
      <c r="G5" s="87">
        <v>2011</v>
      </c>
      <c r="H5" s="87">
        <v>2011</v>
      </c>
      <c r="I5" s="87">
        <v>2011</v>
      </c>
      <c r="J5" s="87">
        <v>2011</v>
      </c>
      <c r="K5" s="87">
        <v>2011</v>
      </c>
      <c r="L5" s="87">
        <v>2012</v>
      </c>
      <c r="M5" s="87">
        <v>2012</v>
      </c>
      <c r="N5" s="87">
        <v>2012</v>
      </c>
      <c r="O5" s="87">
        <v>2012</v>
      </c>
      <c r="P5" s="87">
        <v>2012</v>
      </c>
      <c r="Q5" s="78" t="s">
        <v>120</v>
      </c>
      <c r="R5" s="78" t="s">
        <v>120</v>
      </c>
      <c r="S5" s="78" t="s">
        <v>120</v>
      </c>
      <c r="T5" s="78" t="s">
        <v>120</v>
      </c>
      <c r="U5" s="78" t="s">
        <v>121</v>
      </c>
      <c r="V5" s="87">
        <v>2014</v>
      </c>
      <c r="W5" s="87">
        <v>2014</v>
      </c>
      <c r="X5" s="87">
        <v>2014</v>
      </c>
      <c r="Y5" s="87">
        <v>2014</v>
      </c>
      <c r="Z5" s="87" t="s">
        <v>122</v>
      </c>
      <c r="AA5" s="88" t="s">
        <v>123</v>
      </c>
      <c r="AB5" s="88" t="s">
        <v>123</v>
      </c>
      <c r="AC5" s="88" t="s">
        <v>123</v>
      </c>
      <c r="AD5" s="88" t="s">
        <v>123</v>
      </c>
      <c r="AE5" s="88" t="s">
        <v>123</v>
      </c>
      <c r="AF5" s="88" t="s">
        <v>124</v>
      </c>
      <c r="AG5" s="88" t="s">
        <v>124</v>
      </c>
      <c r="AH5" s="88" t="s">
        <v>125</v>
      </c>
      <c r="AI5" s="88" t="s">
        <v>124</v>
      </c>
      <c r="AJ5" s="88" t="s">
        <v>124</v>
      </c>
      <c r="AK5" s="88" t="s">
        <v>124</v>
      </c>
      <c r="AL5" s="88" t="s">
        <v>125</v>
      </c>
      <c r="AM5" s="88" t="s">
        <v>126</v>
      </c>
      <c r="AN5" s="88" t="s">
        <v>126</v>
      </c>
      <c r="AO5" s="88" t="s">
        <v>126</v>
      </c>
      <c r="AP5" s="88" t="s">
        <v>126</v>
      </c>
      <c r="AQ5" s="88" t="s">
        <v>126</v>
      </c>
      <c r="AR5" s="88" t="s">
        <v>126</v>
      </c>
      <c r="AS5" s="88" t="s">
        <v>126</v>
      </c>
      <c r="AT5" s="88" t="s">
        <v>14</v>
      </c>
      <c r="AU5" s="88" t="s">
        <v>14</v>
      </c>
      <c r="AV5" s="88" t="s">
        <v>14</v>
      </c>
      <c r="AW5" s="88" t="s">
        <v>14</v>
      </c>
      <c r="AX5" s="88" t="s">
        <v>14</v>
      </c>
      <c r="AY5" s="88" t="s">
        <v>14</v>
      </c>
      <c r="AZ5" s="88" t="s">
        <v>14</v>
      </c>
      <c r="BA5" s="88" t="s">
        <v>127</v>
      </c>
      <c r="BB5" s="88" t="s">
        <v>127</v>
      </c>
      <c r="BC5" s="88" t="s">
        <v>127</v>
      </c>
      <c r="BD5" s="88" t="s">
        <v>127</v>
      </c>
      <c r="BE5" s="88" t="s">
        <v>127</v>
      </c>
      <c r="BF5" s="88" t="s">
        <v>127</v>
      </c>
      <c r="BG5" s="88" t="s">
        <v>127</v>
      </c>
      <c r="BH5" s="88" t="s">
        <v>172</v>
      </c>
      <c r="BI5" s="88" t="s">
        <v>172</v>
      </c>
      <c r="BJ5" s="88" t="s">
        <v>172</v>
      </c>
    </row>
    <row r="6" spans="1:62" ht="6" customHeight="1" x14ac:dyDescent="0.25">
      <c r="F6" s="2"/>
      <c r="K6" s="2"/>
      <c r="P6" s="2"/>
      <c r="U6" s="2"/>
      <c r="Z6" s="2"/>
      <c r="AE6" s="2"/>
      <c r="AL6" s="2"/>
      <c r="AS6" s="2"/>
      <c r="AZ6" s="2"/>
      <c r="BG6" s="2"/>
    </row>
    <row r="7" spans="1:62" ht="12" customHeight="1" x14ac:dyDescent="0.25">
      <c r="A7" s="34" t="s">
        <v>157</v>
      </c>
      <c r="B7" s="11"/>
      <c r="F7" s="2"/>
      <c r="G7" s="11"/>
      <c r="K7" s="2"/>
      <c r="P7" s="2"/>
      <c r="U7" s="2"/>
      <c r="Z7" s="2"/>
      <c r="AE7" s="2"/>
      <c r="AL7" s="2"/>
      <c r="AS7" s="2"/>
      <c r="AZ7" s="2"/>
      <c r="BG7" s="2"/>
    </row>
    <row r="8" spans="1:62" ht="12" customHeight="1" x14ac:dyDescent="0.25">
      <c r="A8" s="7" t="s">
        <v>128</v>
      </c>
      <c r="B8" s="15">
        <v>9.6999999999999993</v>
      </c>
      <c r="C8" s="15">
        <v>14.6</v>
      </c>
      <c r="D8" s="35">
        <v>14.1</v>
      </c>
      <c r="E8" s="15">
        <v>11.1</v>
      </c>
      <c r="F8" s="24">
        <v>49.5</v>
      </c>
      <c r="G8" s="15">
        <v>9.4</v>
      </c>
      <c r="H8" s="17">
        <v>14.9</v>
      </c>
      <c r="I8" s="15">
        <v>13.9</v>
      </c>
      <c r="J8" s="17">
        <v>11.5</v>
      </c>
      <c r="K8" s="24">
        <v>49.7</v>
      </c>
      <c r="L8" s="15">
        <v>9.9</v>
      </c>
      <c r="M8" s="17">
        <v>14.8</v>
      </c>
      <c r="N8" s="15">
        <v>13.9</v>
      </c>
      <c r="O8" s="15">
        <v>11.7</v>
      </c>
      <c r="P8" s="24">
        <v>50.3</v>
      </c>
      <c r="Q8" s="15">
        <v>9.6</v>
      </c>
      <c r="R8" s="15">
        <v>13.9</v>
      </c>
      <c r="S8" s="15">
        <v>14.1</v>
      </c>
      <c r="T8" s="15">
        <v>11.4</v>
      </c>
      <c r="U8" s="24">
        <v>49</v>
      </c>
      <c r="V8" s="15">
        <v>9.9</v>
      </c>
      <c r="W8" s="15">
        <v>14.8</v>
      </c>
      <c r="X8" s="15">
        <v>14.1</v>
      </c>
      <c r="Y8" s="15">
        <v>11.2</v>
      </c>
      <c r="Z8" s="24">
        <v>50</v>
      </c>
      <c r="AA8" s="15">
        <v>10.5</v>
      </c>
      <c r="AB8" s="15">
        <v>14.1</v>
      </c>
      <c r="AC8" s="15">
        <v>14.6</v>
      </c>
      <c r="AD8" s="15">
        <v>11</v>
      </c>
      <c r="AE8" s="24">
        <v>50.2</v>
      </c>
      <c r="AF8" s="15">
        <v>9.6590000000000007</v>
      </c>
      <c r="AG8" s="15">
        <v>14.5</v>
      </c>
      <c r="AH8" s="15">
        <v>24.2</v>
      </c>
      <c r="AI8" s="15">
        <v>13.8119845133211</v>
      </c>
      <c r="AJ8" s="15">
        <v>10.39</v>
      </c>
      <c r="AK8" s="15">
        <v>24.2</v>
      </c>
      <c r="AL8" s="24">
        <v>48.4</v>
      </c>
      <c r="AM8" s="15">
        <v>9.5</v>
      </c>
      <c r="AN8" s="15">
        <v>13.8</v>
      </c>
      <c r="AO8" s="15">
        <v>23.3</v>
      </c>
      <c r="AP8" s="15">
        <v>12.6</v>
      </c>
      <c r="AQ8" s="15">
        <v>10.199999999999999</v>
      </c>
      <c r="AR8" s="15">
        <v>22.8</v>
      </c>
      <c r="AS8" s="24">
        <v>46.1</v>
      </c>
      <c r="AT8" s="15">
        <v>9.1999999999999993</v>
      </c>
      <c r="AU8" s="15">
        <v>13.7</v>
      </c>
      <c r="AV8" s="15">
        <v>22.9</v>
      </c>
      <c r="AW8" s="15">
        <v>13.9</v>
      </c>
      <c r="AX8" s="15">
        <v>10.5</v>
      </c>
      <c r="AY8" s="15">
        <v>24.4</v>
      </c>
      <c r="AZ8" s="24">
        <v>47.3</v>
      </c>
      <c r="BA8" s="15">
        <v>9.3000000000000007</v>
      </c>
      <c r="BB8" s="15">
        <v>13.2</v>
      </c>
      <c r="BC8" s="15">
        <v>22.5</v>
      </c>
      <c r="BD8" s="15">
        <v>13.8</v>
      </c>
      <c r="BE8" s="15">
        <v>10.3</v>
      </c>
      <c r="BF8" s="15">
        <v>24.1</v>
      </c>
      <c r="BG8" s="24">
        <v>46.6</v>
      </c>
      <c r="BH8" s="15">
        <v>8.9</v>
      </c>
      <c r="BI8" s="15">
        <v>11.9</v>
      </c>
      <c r="BJ8" s="15">
        <v>20.8</v>
      </c>
    </row>
    <row r="9" spans="1:62" ht="12" customHeight="1" x14ac:dyDescent="0.25">
      <c r="A9" s="7" t="s">
        <v>129</v>
      </c>
      <c r="B9" s="15">
        <v>4</v>
      </c>
      <c r="C9" s="15">
        <v>4.9000000000000004</v>
      </c>
      <c r="D9" s="35">
        <v>5.0999999999999996</v>
      </c>
      <c r="E9" s="15">
        <v>3.9</v>
      </c>
      <c r="F9" s="24">
        <v>17.899999999999999</v>
      </c>
      <c r="G9" s="15">
        <v>4.5999999999999996</v>
      </c>
      <c r="H9" s="17">
        <v>5.8</v>
      </c>
      <c r="I9" s="15">
        <v>6.3</v>
      </c>
      <c r="J9" s="17">
        <v>4.5999999999999996</v>
      </c>
      <c r="K9" s="24">
        <v>21.3</v>
      </c>
      <c r="L9" s="15">
        <v>5.8</v>
      </c>
      <c r="M9" s="17">
        <v>7.4</v>
      </c>
      <c r="N9" s="15">
        <v>7.2</v>
      </c>
      <c r="O9" s="15">
        <v>5</v>
      </c>
      <c r="P9" s="24">
        <v>25.4</v>
      </c>
      <c r="Q9" s="15">
        <v>6.8</v>
      </c>
      <c r="R9" s="15">
        <v>7.9</v>
      </c>
      <c r="S9" s="15">
        <v>7.6</v>
      </c>
      <c r="T9" s="15">
        <v>6</v>
      </c>
      <c r="U9" s="24">
        <v>28.3</v>
      </c>
      <c r="V9" s="15">
        <v>8</v>
      </c>
      <c r="W9" s="15">
        <v>9.8000000000000007</v>
      </c>
      <c r="X9" s="15">
        <v>10.199999999999999</v>
      </c>
      <c r="Y9" s="15">
        <v>7</v>
      </c>
      <c r="Z9" s="24">
        <v>35</v>
      </c>
      <c r="AA9" s="15">
        <v>8.6999999999999993</v>
      </c>
      <c r="AB9" s="15">
        <v>11.1</v>
      </c>
      <c r="AC9" s="15">
        <v>11</v>
      </c>
      <c r="AD9" s="15">
        <v>7</v>
      </c>
      <c r="AE9" s="24">
        <v>37.799999999999997</v>
      </c>
      <c r="AF9" s="15">
        <v>8.6690000000000005</v>
      </c>
      <c r="AG9" s="15">
        <v>10.3</v>
      </c>
      <c r="AH9" s="15">
        <v>19</v>
      </c>
      <c r="AI9" s="15">
        <v>10.3869492454146</v>
      </c>
      <c r="AJ9" s="15">
        <v>6.71</v>
      </c>
      <c r="AK9" s="15">
        <v>17.100000000000001</v>
      </c>
      <c r="AL9" s="24">
        <v>36.1</v>
      </c>
      <c r="AM9" s="15">
        <v>7.3</v>
      </c>
      <c r="AN9" s="15">
        <v>8.9</v>
      </c>
      <c r="AO9" s="15">
        <v>16.2</v>
      </c>
      <c r="AP9" s="15">
        <v>9.3000000000000007</v>
      </c>
      <c r="AQ9" s="15">
        <v>5.7</v>
      </c>
      <c r="AR9" s="15">
        <v>15</v>
      </c>
      <c r="AS9" s="24">
        <v>31.2</v>
      </c>
      <c r="AT9" s="15">
        <v>8.1999999999999993</v>
      </c>
      <c r="AU9" s="15">
        <v>9.6</v>
      </c>
      <c r="AV9" s="15">
        <v>17.8</v>
      </c>
      <c r="AW9" s="15">
        <v>10</v>
      </c>
      <c r="AX9" s="15">
        <v>6.6</v>
      </c>
      <c r="AY9" s="15">
        <v>16.600000000000001</v>
      </c>
      <c r="AZ9" s="24">
        <v>34.4</v>
      </c>
      <c r="BA9" s="15">
        <v>9.4</v>
      </c>
      <c r="BB9" s="15">
        <v>10.7</v>
      </c>
      <c r="BC9" s="15">
        <v>20.100000000000001</v>
      </c>
      <c r="BD9" s="15">
        <v>10.6</v>
      </c>
      <c r="BE9" s="15">
        <v>6.5</v>
      </c>
      <c r="BF9" s="15">
        <v>17.100000000000001</v>
      </c>
      <c r="BG9" s="24">
        <v>37.200000000000003</v>
      </c>
      <c r="BH9" s="15">
        <v>7.8</v>
      </c>
      <c r="BI9" s="15">
        <v>9.8000000000000007</v>
      </c>
      <c r="BJ9" s="15">
        <v>17.600000000000001</v>
      </c>
    </row>
    <row r="10" spans="1:62" ht="12" customHeight="1" x14ac:dyDescent="0.25">
      <c r="A10" s="7" t="s">
        <v>130</v>
      </c>
      <c r="B10" s="15">
        <v>7.3</v>
      </c>
      <c r="C10" s="15">
        <v>15.3</v>
      </c>
      <c r="D10" s="17">
        <v>14.7</v>
      </c>
      <c r="E10" s="15">
        <v>9.5</v>
      </c>
      <c r="F10" s="24">
        <v>46.8</v>
      </c>
      <c r="G10" s="15">
        <v>9.3000000000000007</v>
      </c>
      <c r="H10" s="17">
        <v>14.3</v>
      </c>
      <c r="I10" s="15">
        <v>13.3</v>
      </c>
      <c r="J10" s="17">
        <v>10.8</v>
      </c>
      <c r="K10" s="24">
        <v>47.7</v>
      </c>
      <c r="L10" s="15">
        <v>7.2</v>
      </c>
      <c r="M10" s="17">
        <v>14.1</v>
      </c>
      <c r="N10" s="15">
        <v>13</v>
      </c>
      <c r="O10" s="15">
        <v>10.4</v>
      </c>
      <c r="P10" s="24">
        <v>44.7</v>
      </c>
      <c r="Q10" s="15">
        <v>7.7</v>
      </c>
      <c r="R10" s="15">
        <v>14.2</v>
      </c>
      <c r="S10" s="15">
        <v>11</v>
      </c>
      <c r="T10" s="15">
        <v>9.5</v>
      </c>
      <c r="U10" s="24">
        <v>42.4</v>
      </c>
      <c r="V10" s="15">
        <v>7.1</v>
      </c>
      <c r="W10" s="15">
        <v>12.4</v>
      </c>
      <c r="X10" s="15">
        <v>10</v>
      </c>
      <c r="Y10" s="15">
        <v>8.3000000000000007</v>
      </c>
      <c r="Z10" s="24">
        <v>37.799999999999997</v>
      </c>
      <c r="AA10" s="15">
        <v>6</v>
      </c>
      <c r="AB10" s="15">
        <v>10</v>
      </c>
      <c r="AC10" s="15">
        <v>8.8000000000000007</v>
      </c>
      <c r="AD10" s="15">
        <v>7.5</v>
      </c>
      <c r="AE10" s="24">
        <v>32.299999999999997</v>
      </c>
      <c r="AF10" s="15">
        <v>6.3280000000000003</v>
      </c>
      <c r="AG10" s="15">
        <v>9.6</v>
      </c>
      <c r="AH10" s="15">
        <v>15.9</v>
      </c>
      <c r="AI10" s="15">
        <v>9.7118148846000008</v>
      </c>
      <c r="AJ10" s="15">
        <v>6.79</v>
      </c>
      <c r="AK10" s="15">
        <v>16.5</v>
      </c>
      <c r="AL10" s="24">
        <v>32.4</v>
      </c>
      <c r="AM10" s="15">
        <v>6.1</v>
      </c>
      <c r="AN10" s="15">
        <v>8.4</v>
      </c>
      <c r="AO10" s="15">
        <v>14.5</v>
      </c>
      <c r="AP10" s="15">
        <v>8.6999999999999993</v>
      </c>
      <c r="AQ10" s="15">
        <v>6.6</v>
      </c>
      <c r="AR10" s="15">
        <v>15.3</v>
      </c>
      <c r="AS10" s="24">
        <v>29.8</v>
      </c>
      <c r="AT10" s="15">
        <v>5.8</v>
      </c>
      <c r="AU10" s="15">
        <v>9.1999999999999993</v>
      </c>
      <c r="AV10" s="15">
        <v>15</v>
      </c>
      <c r="AW10" s="15">
        <v>9</v>
      </c>
      <c r="AX10" s="15">
        <v>6.6</v>
      </c>
      <c r="AY10" s="15">
        <v>15.6</v>
      </c>
      <c r="AZ10" s="24">
        <v>30.6</v>
      </c>
      <c r="BA10" s="15">
        <v>5.7</v>
      </c>
      <c r="BB10" s="15">
        <v>8.9</v>
      </c>
      <c r="BC10" s="15">
        <v>14.6</v>
      </c>
      <c r="BD10" s="15">
        <v>8.4</v>
      </c>
      <c r="BE10" s="15">
        <v>6.2</v>
      </c>
      <c r="BF10" s="15">
        <v>14.6</v>
      </c>
      <c r="BG10" s="24">
        <v>29.2</v>
      </c>
      <c r="BH10" s="15">
        <v>5.7</v>
      </c>
      <c r="BI10" s="15">
        <v>9.1999999999999993</v>
      </c>
      <c r="BJ10" s="15">
        <v>14.9</v>
      </c>
    </row>
    <row r="11" spans="1:62" ht="12" customHeight="1" x14ac:dyDescent="0.25">
      <c r="A11" s="89" t="s">
        <v>131</v>
      </c>
      <c r="B11" s="90">
        <v>21</v>
      </c>
      <c r="C11" s="90">
        <v>34.799999999999997</v>
      </c>
      <c r="D11" s="90">
        <v>33.9</v>
      </c>
      <c r="E11" s="90">
        <v>24.5</v>
      </c>
      <c r="F11" s="91">
        <v>114.2</v>
      </c>
      <c r="G11" s="90">
        <v>23.300000000000004</v>
      </c>
      <c r="H11" s="90">
        <v>35</v>
      </c>
      <c r="I11" s="90">
        <v>33.5</v>
      </c>
      <c r="J11" s="90">
        <v>26.9</v>
      </c>
      <c r="K11" s="91">
        <v>118.7</v>
      </c>
      <c r="L11" s="90">
        <v>22.900000000000002</v>
      </c>
      <c r="M11" s="90">
        <v>36.299999999999997</v>
      </c>
      <c r="N11" s="90">
        <v>34.1</v>
      </c>
      <c r="O11" s="90">
        <v>27.1</v>
      </c>
      <c r="P11" s="91">
        <v>120.4</v>
      </c>
      <c r="Q11" s="90">
        <v>24.1</v>
      </c>
      <c r="R11" s="90">
        <v>36</v>
      </c>
      <c r="S11" s="90">
        <v>32.700000000000003</v>
      </c>
      <c r="T11" s="90">
        <v>26.9</v>
      </c>
      <c r="U11" s="91">
        <v>119.7</v>
      </c>
      <c r="V11" s="90">
        <v>25</v>
      </c>
      <c r="W11" s="90">
        <v>37</v>
      </c>
      <c r="X11" s="90">
        <v>34.299999999999997</v>
      </c>
      <c r="Y11" s="90">
        <v>26.5</v>
      </c>
      <c r="Z11" s="91">
        <v>122.8</v>
      </c>
      <c r="AA11" s="90">
        <v>25.2</v>
      </c>
      <c r="AB11" s="90">
        <v>35.200000000000003</v>
      </c>
      <c r="AC11" s="90">
        <v>34.4</v>
      </c>
      <c r="AD11" s="90">
        <v>25.5</v>
      </c>
      <c r="AE11" s="91">
        <v>120.3</v>
      </c>
      <c r="AF11" s="90">
        <v>24.655999999999999</v>
      </c>
      <c r="AG11" s="90">
        <v>34.4</v>
      </c>
      <c r="AH11" s="90">
        <v>59.1</v>
      </c>
      <c r="AI11" s="90">
        <v>33.910748643335701</v>
      </c>
      <c r="AJ11" s="90">
        <v>23.89</v>
      </c>
      <c r="AK11" s="90">
        <v>57.800000000000004</v>
      </c>
      <c r="AL11" s="91">
        <v>116.9</v>
      </c>
      <c r="AM11" s="90">
        <v>22.9</v>
      </c>
      <c r="AN11" s="90">
        <v>31.1</v>
      </c>
      <c r="AO11" s="90">
        <v>54</v>
      </c>
      <c r="AP11" s="90">
        <v>30.6</v>
      </c>
      <c r="AQ11" s="90">
        <v>22.499999999999996</v>
      </c>
      <c r="AR11" s="90">
        <v>53.099999999999994</v>
      </c>
      <c r="AS11" s="91">
        <v>107.1</v>
      </c>
      <c r="AT11" s="90">
        <v>23.2</v>
      </c>
      <c r="AU11" s="90">
        <v>32.5</v>
      </c>
      <c r="AV11" s="90">
        <v>55.7</v>
      </c>
      <c r="AW11" s="90">
        <v>32.9</v>
      </c>
      <c r="AX11" s="90">
        <v>23.700000000000003</v>
      </c>
      <c r="AY11" s="90">
        <v>56.59999999999998</v>
      </c>
      <c r="AZ11" s="91">
        <v>112.29999999999998</v>
      </c>
      <c r="BA11" s="90">
        <v>24.4</v>
      </c>
      <c r="BB11" s="90">
        <v>32.799999999999997</v>
      </c>
      <c r="BC11" s="90">
        <v>57.2</v>
      </c>
      <c r="BD11" s="90">
        <v>32.799999999999997</v>
      </c>
      <c r="BE11" s="90">
        <v>23</v>
      </c>
      <c r="BF11" s="90">
        <v>55.8</v>
      </c>
      <c r="BG11" s="91">
        <v>113</v>
      </c>
      <c r="BH11" s="90">
        <v>22.4</v>
      </c>
      <c r="BI11" s="90">
        <v>30.9</v>
      </c>
      <c r="BJ11" s="90">
        <v>53.3</v>
      </c>
    </row>
    <row r="12" spans="1:62" ht="12" customHeight="1" x14ac:dyDescent="0.25">
      <c r="A12" s="7"/>
      <c r="B12" s="35"/>
      <c r="C12" s="35"/>
      <c r="D12" s="35"/>
      <c r="E12" s="35"/>
      <c r="F12" s="25"/>
      <c r="G12" s="35"/>
      <c r="H12" s="35"/>
      <c r="I12" s="35"/>
      <c r="J12" s="35"/>
      <c r="K12" s="25"/>
      <c r="L12" s="35"/>
      <c r="M12" s="35"/>
      <c r="N12" s="35"/>
      <c r="O12" s="35"/>
      <c r="P12" s="25"/>
      <c r="Q12" s="35"/>
      <c r="R12" s="35"/>
      <c r="S12" s="35"/>
      <c r="T12" s="35"/>
      <c r="U12" s="25"/>
      <c r="V12" s="35"/>
      <c r="W12" s="35"/>
      <c r="X12" s="35"/>
      <c r="Y12" s="35"/>
      <c r="Z12" s="25"/>
      <c r="AA12" s="35"/>
      <c r="AB12" s="35"/>
      <c r="AC12" s="35"/>
      <c r="AD12" s="35"/>
      <c r="AE12" s="25"/>
      <c r="AF12" s="35"/>
      <c r="AG12" s="35"/>
      <c r="AH12" s="35"/>
      <c r="AI12" s="35"/>
      <c r="AJ12" s="35"/>
      <c r="AK12" s="35"/>
      <c r="AL12" s="25"/>
      <c r="AM12" s="35"/>
      <c r="AN12" s="35"/>
      <c r="AO12" s="35"/>
      <c r="AP12" s="35"/>
      <c r="AQ12" s="35"/>
      <c r="AR12" s="35"/>
      <c r="AS12" s="25"/>
      <c r="AT12" s="35"/>
      <c r="AU12" s="35"/>
      <c r="AV12" s="35"/>
      <c r="AW12" s="35"/>
      <c r="AX12" s="35"/>
      <c r="AY12" s="35"/>
      <c r="AZ12" s="25"/>
      <c r="BA12" s="35"/>
      <c r="BB12" s="35"/>
      <c r="BC12" s="35"/>
      <c r="BD12" s="35"/>
      <c r="BE12" s="35"/>
      <c r="BF12" s="35"/>
      <c r="BG12" s="25"/>
      <c r="BH12" s="35"/>
      <c r="BI12" s="35"/>
      <c r="BJ12" s="35"/>
    </row>
    <row r="13" spans="1:62" ht="12" customHeight="1" x14ac:dyDescent="0.25">
      <c r="A13" s="34" t="s">
        <v>156</v>
      </c>
      <c r="B13" s="35"/>
      <c r="C13" s="35"/>
      <c r="D13" s="35"/>
      <c r="E13" s="35"/>
      <c r="F13" s="25"/>
      <c r="G13" s="35"/>
      <c r="H13" s="35"/>
      <c r="I13" s="35"/>
      <c r="J13" s="35"/>
      <c r="K13" s="25"/>
      <c r="L13" s="35"/>
      <c r="M13" s="35"/>
      <c r="N13" s="35"/>
      <c r="O13" s="35"/>
      <c r="P13" s="25"/>
      <c r="Q13" s="35"/>
      <c r="R13" s="35"/>
      <c r="S13" s="35"/>
      <c r="T13" s="35"/>
      <c r="U13" s="25"/>
      <c r="V13" s="35"/>
      <c r="W13" s="35"/>
      <c r="X13" s="35"/>
      <c r="Y13" s="35"/>
      <c r="Z13" s="25"/>
      <c r="AA13" s="35"/>
      <c r="AB13" s="35"/>
      <c r="AC13" s="35"/>
      <c r="AD13" s="35"/>
      <c r="AE13" s="25"/>
      <c r="AF13" s="35"/>
      <c r="AG13" s="35"/>
      <c r="AH13" s="35"/>
      <c r="AI13" s="35"/>
      <c r="AJ13" s="35"/>
      <c r="AK13" s="35"/>
      <c r="AL13" s="25"/>
      <c r="AM13" s="35"/>
      <c r="AN13" s="35"/>
      <c r="AO13" s="35"/>
      <c r="AP13" s="35"/>
      <c r="AQ13" s="35"/>
      <c r="AR13" s="35"/>
      <c r="AS13" s="25"/>
      <c r="AT13" s="35"/>
      <c r="AU13" s="35"/>
      <c r="AV13" s="35"/>
      <c r="AW13" s="35"/>
      <c r="AX13" s="35"/>
      <c r="AY13" s="35"/>
      <c r="AZ13" s="25"/>
      <c r="BA13" s="35"/>
      <c r="BB13" s="35"/>
      <c r="BC13" s="35"/>
      <c r="BD13" s="35"/>
      <c r="BE13" s="35"/>
      <c r="BF13" s="35"/>
      <c r="BG13" s="25"/>
      <c r="BH13" s="35"/>
      <c r="BI13" s="35"/>
      <c r="BJ13" s="35"/>
    </row>
    <row r="14" spans="1:62" ht="12" customHeight="1" x14ac:dyDescent="0.25">
      <c r="A14" s="7" t="s">
        <v>128</v>
      </c>
      <c r="B14" s="15">
        <v>3.3</v>
      </c>
      <c r="C14" s="15">
        <v>4</v>
      </c>
      <c r="D14" s="35">
        <v>4.3</v>
      </c>
      <c r="E14" s="15">
        <v>3.8</v>
      </c>
      <c r="F14" s="24">
        <v>15.4</v>
      </c>
      <c r="G14" s="15">
        <v>3.1</v>
      </c>
      <c r="H14" s="17">
        <v>4.2999999999999989</v>
      </c>
      <c r="I14" s="15">
        <v>3.9</v>
      </c>
      <c r="J14" s="17">
        <v>3.7419999999999991</v>
      </c>
      <c r="K14" s="24">
        <v>15.118000000000002</v>
      </c>
      <c r="L14" s="15">
        <v>3</v>
      </c>
      <c r="M14" s="17">
        <v>3.9</v>
      </c>
      <c r="N14" s="17">
        <v>3.9</v>
      </c>
      <c r="O14" s="15">
        <v>3.6</v>
      </c>
      <c r="P14" s="24">
        <v>14.5</v>
      </c>
      <c r="Q14" s="15">
        <v>3.1</v>
      </c>
      <c r="R14" s="15">
        <v>4</v>
      </c>
      <c r="S14" s="15">
        <v>4.0999999999999996</v>
      </c>
      <c r="T14" s="15">
        <v>3.7</v>
      </c>
      <c r="U14" s="24">
        <v>14.9</v>
      </c>
      <c r="V14" s="15">
        <v>3.2</v>
      </c>
      <c r="W14" s="15">
        <v>4.3</v>
      </c>
      <c r="X14" s="15">
        <v>4.4000000000000004</v>
      </c>
      <c r="Y14" s="15">
        <v>3.9</v>
      </c>
      <c r="Z14" s="24">
        <v>15.8</v>
      </c>
      <c r="AA14" s="15">
        <v>3.5</v>
      </c>
      <c r="AB14" s="15">
        <v>4.2</v>
      </c>
      <c r="AC14" s="15">
        <v>4.4000000000000004</v>
      </c>
      <c r="AD14" s="15">
        <v>4.0999999999999996</v>
      </c>
      <c r="AE14" s="24">
        <v>16.2</v>
      </c>
      <c r="AF14" s="15">
        <v>3.4260000000000002</v>
      </c>
      <c r="AG14" s="15">
        <v>4.5</v>
      </c>
      <c r="AH14" s="15">
        <v>7.9</v>
      </c>
      <c r="AI14" s="15">
        <v>4.4880154866789006</v>
      </c>
      <c r="AJ14" s="15">
        <v>3.91</v>
      </c>
      <c r="AK14" s="15">
        <v>8.4</v>
      </c>
      <c r="AL14" s="24">
        <v>16.3</v>
      </c>
      <c r="AM14" s="15">
        <v>3.3</v>
      </c>
      <c r="AN14" s="15">
        <v>3.9999999999999996</v>
      </c>
      <c r="AO14" s="15">
        <v>7.2999999999999989</v>
      </c>
      <c r="AP14" s="15">
        <v>3.6</v>
      </c>
      <c r="AQ14" s="15">
        <v>3.6</v>
      </c>
      <c r="AR14" s="15">
        <v>7.2000000000000011</v>
      </c>
      <c r="AS14" s="24">
        <v>14.5</v>
      </c>
      <c r="AT14" s="15">
        <v>3</v>
      </c>
      <c r="AU14" s="15">
        <v>4.2</v>
      </c>
      <c r="AV14" s="15">
        <v>7.2</v>
      </c>
      <c r="AW14" s="15">
        <v>4.0999999999999996</v>
      </c>
      <c r="AX14" s="15">
        <v>3.8</v>
      </c>
      <c r="AY14" s="15">
        <v>7.8999999999999995</v>
      </c>
      <c r="AZ14" s="24">
        <v>15.1</v>
      </c>
      <c r="BA14" s="15">
        <v>3.0999999999999996</v>
      </c>
      <c r="BB14" s="15">
        <v>4.3</v>
      </c>
      <c r="BC14" s="15">
        <v>7.4</v>
      </c>
      <c r="BD14" s="15">
        <v>4.0999999999999996</v>
      </c>
      <c r="BE14" s="15">
        <v>3.8</v>
      </c>
      <c r="BF14" s="15">
        <v>7.9</v>
      </c>
      <c r="BG14" s="24">
        <v>15.3</v>
      </c>
      <c r="BH14" s="15">
        <v>2.8</v>
      </c>
      <c r="BI14" s="15">
        <v>3.4</v>
      </c>
      <c r="BJ14" s="15">
        <v>6.2</v>
      </c>
    </row>
    <row r="15" spans="1:62" ht="12" customHeight="1" x14ac:dyDescent="0.25">
      <c r="A15" s="7" t="s">
        <v>129</v>
      </c>
      <c r="B15" s="15">
        <v>0.5</v>
      </c>
      <c r="C15" s="15">
        <v>0.5</v>
      </c>
      <c r="D15" s="17">
        <v>0.5</v>
      </c>
      <c r="E15" s="15">
        <v>0.5</v>
      </c>
      <c r="F15" s="24">
        <v>2</v>
      </c>
      <c r="G15" s="15">
        <v>0.5</v>
      </c>
      <c r="H15" s="17">
        <v>0.5</v>
      </c>
      <c r="I15" s="15">
        <v>0.5</v>
      </c>
      <c r="J15" s="17">
        <v>0.64800000000000058</v>
      </c>
      <c r="K15" s="24">
        <v>2.1460000000000008</v>
      </c>
      <c r="L15" s="15">
        <v>0.7</v>
      </c>
      <c r="M15" s="17">
        <v>0.7</v>
      </c>
      <c r="N15" s="17">
        <v>0.7</v>
      </c>
      <c r="O15" s="15">
        <v>0.7</v>
      </c>
      <c r="P15" s="24">
        <v>2.8</v>
      </c>
      <c r="Q15" s="15">
        <v>0.8</v>
      </c>
      <c r="R15" s="15">
        <v>0.8</v>
      </c>
      <c r="S15" s="15">
        <v>0.7</v>
      </c>
      <c r="T15" s="15">
        <v>0.8</v>
      </c>
      <c r="U15" s="24">
        <v>3.1</v>
      </c>
      <c r="V15" s="15">
        <v>0.9</v>
      </c>
      <c r="W15" s="15">
        <v>0.9</v>
      </c>
      <c r="X15" s="15">
        <v>0.8</v>
      </c>
      <c r="Y15" s="15">
        <v>0.9</v>
      </c>
      <c r="Z15" s="24">
        <v>3.5</v>
      </c>
      <c r="AA15" s="15">
        <v>0.9</v>
      </c>
      <c r="AB15" s="15">
        <v>1</v>
      </c>
      <c r="AC15" s="15">
        <v>0.8</v>
      </c>
      <c r="AD15" s="15">
        <v>0.9</v>
      </c>
      <c r="AE15" s="24">
        <v>3.6</v>
      </c>
      <c r="AF15" s="15">
        <v>0.93099999999999916</v>
      </c>
      <c r="AG15" s="15">
        <v>1.1000000000000001</v>
      </c>
      <c r="AH15" s="15">
        <v>2</v>
      </c>
      <c r="AI15" s="15">
        <v>0.91305075458539875</v>
      </c>
      <c r="AJ15" s="15">
        <v>0.69</v>
      </c>
      <c r="AK15" s="15">
        <v>1.6</v>
      </c>
      <c r="AL15" s="24">
        <v>3.6</v>
      </c>
      <c r="AM15" s="15">
        <v>0.7</v>
      </c>
      <c r="AN15" s="15">
        <v>0.8</v>
      </c>
      <c r="AO15" s="15">
        <v>1.5</v>
      </c>
      <c r="AP15" s="15">
        <v>0.7</v>
      </c>
      <c r="AQ15" s="15">
        <v>0.6</v>
      </c>
      <c r="AR15" s="15">
        <v>1.2999999999999998</v>
      </c>
      <c r="AS15" s="24">
        <v>2.8</v>
      </c>
      <c r="AT15" s="15">
        <v>0.8</v>
      </c>
      <c r="AU15" s="15">
        <v>0.9</v>
      </c>
      <c r="AV15" s="15">
        <v>1.7</v>
      </c>
      <c r="AW15" s="15">
        <v>0.9</v>
      </c>
      <c r="AX15" s="15">
        <v>1</v>
      </c>
      <c r="AY15" s="15">
        <v>1.9</v>
      </c>
      <c r="AZ15" s="24">
        <v>3.6</v>
      </c>
      <c r="BA15" s="15">
        <v>1.2999999999999989</v>
      </c>
      <c r="BB15" s="15">
        <v>1.3</v>
      </c>
      <c r="BC15" s="15">
        <v>2.6</v>
      </c>
      <c r="BD15" s="15">
        <v>1.1000000000000001</v>
      </c>
      <c r="BE15" s="15">
        <v>1.1000000000000001</v>
      </c>
      <c r="BF15" s="15">
        <v>2.2000000000000002</v>
      </c>
      <c r="BG15" s="24">
        <v>4.8</v>
      </c>
      <c r="BH15" s="15">
        <v>1.3</v>
      </c>
      <c r="BI15" s="15">
        <v>1</v>
      </c>
      <c r="BJ15" s="15">
        <v>2.2999999999999998</v>
      </c>
    </row>
    <row r="16" spans="1:62" ht="12" customHeight="1" x14ac:dyDescent="0.25">
      <c r="A16" s="7" t="s">
        <v>130</v>
      </c>
      <c r="B16" s="15">
        <v>0.1</v>
      </c>
      <c r="C16" s="15">
        <v>0.9</v>
      </c>
      <c r="D16" s="17">
        <v>0.8</v>
      </c>
      <c r="E16" s="15">
        <v>0.2</v>
      </c>
      <c r="F16" s="24">
        <v>1.9</v>
      </c>
      <c r="G16" s="15">
        <v>0.2</v>
      </c>
      <c r="H16" s="17">
        <v>1.0999999999999996</v>
      </c>
      <c r="I16" s="15">
        <v>0.5</v>
      </c>
      <c r="J16" s="17">
        <v>0.23000000000000043</v>
      </c>
      <c r="K16" s="24">
        <v>1.9099999999999966</v>
      </c>
      <c r="L16" s="15">
        <v>0.2</v>
      </c>
      <c r="M16" s="17">
        <v>0.9</v>
      </c>
      <c r="N16" s="17">
        <v>0.5</v>
      </c>
      <c r="O16" s="15">
        <v>0.2</v>
      </c>
      <c r="P16" s="24">
        <v>1.8</v>
      </c>
      <c r="Q16" s="15">
        <v>0.2</v>
      </c>
      <c r="R16" s="15">
        <v>0.8</v>
      </c>
      <c r="S16" s="15">
        <v>0.5</v>
      </c>
      <c r="T16" s="15">
        <v>0.2</v>
      </c>
      <c r="U16" s="24">
        <v>1.7</v>
      </c>
      <c r="V16" s="15">
        <v>0.2</v>
      </c>
      <c r="W16" s="15">
        <v>0.9</v>
      </c>
      <c r="X16" s="15">
        <v>0.4</v>
      </c>
      <c r="Y16" s="15">
        <v>0.2</v>
      </c>
      <c r="Z16" s="24">
        <v>1.7</v>
      </c>
      <c r="AA16" s="15">
        <v>0.2</v>
      </c>
      <c r="AB16" s="15">
        <v>0.7</v>
      </c>
      <c r="AC16" s="15">
        <v>0.6</v>
      </c>
      <c r="AD16" s="15">
        <v>0.2</v>
      </c>
      <c r="AE16" s="24">
        <v>1.7</v>
      </c>
      <c r="AF16" s="15">
        <v>0.27199999999999935</v>
      </c>
      <c r="AG16" s="15">
        <v>0.7</v>
      </c>
      <c r="AH16" s="15">
        <v>1</v>
      </c>
      <c r="AI16" s="15">
        <v>0.6881851153999996</v>
      </c>
      <c r="AJ16" s="15">
        <v>0.31</v>
      </c>
      <c r="AK16" s="15">
        <v>1</v>
      </c>
      <c r="AL16" s="24">
        <v>2</v>
      </c>
      <c r="AM16" s="15">
        <v>0.3</v>
      </c>
      <c r="AN16" s="15">
        <v>0.7</v>
      </c>
      <c r="AO16" s="15">
        <v>1</v>
      </c>
      <c r="AP16" s="15">
        <v>0.6</v>
      </c>
      <c r="AQ16" s="15">
        <v>0.3</v>
      </c>
      <c r="AR16" s="15">
        <v>0.89999999999999991</v>
      </c>
      <c r="AS16" s="24">
        <v>1.9</v>
      </c>
      <c r="AT16" s="15">
        <v>0.2</v>
      </c>
      <c r="AU16" s="15">
        <v>0.8</v>
      </c>
      <c r="AV16" s="15">
        <v>1</v>
      </c>
      <c r="AW16" s="15">
        <v>0.7</v>
      </c>
      <c r="AX16" s="15">
        <v>0.4</v>
      </c>
      <c r="AY16" s="15">
        <v>1.1000000000000001</v>
      </c>
      <c r="AZ16" s="24">
        <v>2.1</v>
      </c>
      <c r="BA16" s="15">
        <v>0.30000000000000071</v>
      </c>
      <c r="BB16" s="15">
        <v>0.6</v>
      </c>
      <c r="BC16" s="15">
        <v>0.9</v>
      </c>
      <c r="BD16" s="15">
        <v>0.5</v>
      </c>
      <c r="BE16" s="15">
        <v>0.4</v>
      </c>
      <c r="BF16" s="15">
        <v>0.9</v>
      </c>
      <c r="BG16" s="24">
        <v>1.8</v>
      </c>
      <c r="BH16" s="15">
        <v>0.4</v>
      </c>
      <c r="BI16" s="15">
        <v>0.6</v>
      </c>
      <c r="BJ16" s="15">
        <v>1</v>
      </c>
    </row>
    <row r="17" spans="1:62" ht="12" customHeight="1" x14ac:dyDescent="0.25">
      <c r="A17" s="89" t="s">
        <v>131</v>
      </c>
      <c r="B17" s="90">
        <v>3.9</v>
      </c>
      <c r="C17" s="90">
        <v>5.4</v>
      </c>
      <c r="D17" s="90">
        <v>5.6</v>
      </c>
      <c r="E17" s="90">
        <v>4.5</v>
      </c>
      <c r="F17" s="91">
        <v>19.3</v>
      </c>
      <c r="G17" s="90">
        <v>3.8000000000000003</v>
      </c>
      <c r="H17" s="90">
        <v>5.8999999999999986</v>
      </c>
      <c r="I17" s="90">
        <v>4.9000000000000004</v>
      </c>
      <c r="J17" s="90">
        <v>4.62</v>
      </c>
      <c r="K17" s="91">
        <v>19.174000000000007</v>
      </c>
      <c r="L17" s="90">
        <v>3.9000000000000004</v>
      </c>
      <c r="M17" s="90">
        <v>5.5</v>
      </c>
      <c r="N17" s="90">
        <v>5.1000000000000005</v>
      </c>
      <c r="O17" s="90">
        <v>4.5</v>
      </c>
      <c r="P17" s="91">
        <v>19.100000000000001</v>
      </c>
      <c r="Q17" s="90">
        <v>4.0999999999999996</v>
      </c>
      <c r="R17" s="90">
        <v>5.6</v>
      </c>
      <c r="S17" s="90">
        <v>5.3</v>
      </c>
      <c r="T17" s="90">
        <v>4.7</v>
      </c>
      <c r="U17" s="91">
        <v>19.7</v>
      </c>
      <c r="V17" s="90">
        <v>4.3000000000000007</v>
      </c>
      <c r="W17" s="90">
        <v>6.1</v>
      </c>
      <c r="X17" s="90">
        <v>5.6</v>
      </c>
      <c r="Y17" s="90">
        <v>5</v>
      </c>
      <c r="Z17" s="91">
        <v>21</v>
      </c>
      <c r="AA17" s="90">
        <v>4.6000000000000005</v>
      </c>
      <c r="AB17" s="90">
        <v>5.9</v>
      </c>
      <c r="AC17" s="90">
        <v>5.8</v>
      </c>
      <c r="AD17" s="90">
        <v>5.2</v>
      </c>
      <c r="AE17" s="91">
        <v>21.5</v>
      </c>
      <c r="AF17" s="90">
        <v>4.6330000000000027</v>
      </c>
      <c r="AG17" s="90">
        <v>6.3</v>
      </c>
      <c r="AH17" s="90">
        <v>10.9</v>
      </c>
      <c r="AI17" s="90">
        <v>6.089251356664299</v>
      </c>
      <c r="AJ17" s="90">
        <v>4.91</v>
      </c>
      <c r="AK17" s="90">
        <v>11.000000000000002</v>
      </c>
      <c r="AL17" s="91">
        <v>21.900000000000002</v>
      </c>
      <c r="AM17" s="90">
        <v>4.3</v>
      </c>
      <c r="AN17" s="90">
        <v>5.5</v>
      </c>
      <c r="AO17" s="90">
        <v>9.8000000000000007</v>
      </c>
      <c r="AP17" s="90">
        <v>4.9000000000000004</v>
      </c>
      <c r="AQ17" s="90">
        <v>4.5</v>
      </c>
      <c r="AR17" s="90">
        <v>9.3999999999999986</v>
      </c>
      <c r="AS17" s="91">
        <v>19.2</v>
      </c>
      <c r="AT17" s="90">
        <v>4</v>
      </c>
      <c r="AU17" s="90">
        <v>5.9</v>
      </c>
      <c r="AV17" s="90">
        <v>9.9</v>
      </c>
      <c r="AW17" s="90">
        <v>5.7</v>
      </c>
      <c r="AX17" s="90">
        <v>5.2</v>
      </c>
      <c r="AY17" s="90">
        <v>10.9</v>
      </c>
      <c r="AZ17" s="91">
        <v>20.8</v>
      </c>
      <c r="BA17" s="90">
        <v>4.7</v>
      </c>
      <c r="BB17" s="90">
        <v>6.2</v>
      </c>
      <c r="BC17" s="90">
        <v>10.9</v>
      </c>
      <c r="BD17" s="90">
        <v>5.7</v>
      </c>
      <c r="BE17" s="90">
        <v>5.3</v>
      </c>
      <c r="BF17" s="90">
        <v>11</v>
      </c>
      <c r="BG17" s="91">
        <v>21.9</v>
      </c>
      <c r="BH17" s="90">
        <v>4.5</v>
      </c>
      <c r="BI17" s="90">
        <v>5</v>
      </c>
      <c r="BJ17" s="90">
        <v>9.5</v>
      </c>
    </row>
    <row r="18" spans="1:62" ht="12" customHeight="1" x14ac:dyDescent="0.25">
      <c r="A18" s="7"/>
      <c r="B18" s="35"/>
      <c r="C18" s="35"/>
      <c r="D18" s="35"/>
      <c r="E18" s="35"/>
      <c r="F18" s="25"/>
      <c r="G18" s="35"/>
      <c r="H18" s="35"/>
      <c r="I18" s="35"/>
      <c r="J18" s="35"/>
      <c r="K18" s="25"/>
      <c r="L18" s="35"/>
      <c r="M18" s="35"/>
      <c r="N18" s="35"/>
      <c r="O18" s="35"/>
      <c r="P18" s="25"/>
      <c r="Q18" s="35"/>
      <c r="R18" s="35"/>
      <c r="S18" s="35"/>
      <c r="T18" s="35"/>
      <c r="U18" s="25"/>
      <c r="V18" s="35"/>
      <c r="W18" s="35"/>
      <c r="X18" s="35"/>
      <c r="Y18" s="35"/>
      <c r="Z18" s="25"/>
      <c r="AA18" s="35"/>
      <c r="AB18" s="35"/>
      <c r="AC18" s="35"/>
      <c r="AD18" s="35"/>
      <c r="AE18" s="25"/>
      <c r="AF18" s="35"/>
      <c r="AG18" s="35"/>
      <c r="AH18" s="35"/>
      <c r="AI18" s="35"/>
      <c r="AJ18" s="35"/>
      <c r="AK18" s="35"/>
      <c r="AL18" s="25"/>
      <c r="AM18" s="35"/>
      <c r="AN18" s="35"/>
      <c r="AO18" s="35"/>
      <c r="AP18" s="35"/>
      <c r="AQ18" s="35"/>
      <c r="AR18" s="35"/>
      <c r="AS18" s="25"/>
      <c r="AT18" s="35"/>
      <c r="AU18" s="35"/>
      <c r="AV18" s="35"/>
      <c r="AW18" s="35"/>
      <c r="AX18" s="35"/>
      <c r="AY18" s="35"/>
      <c r="AZ18" s="25"/>
      <c r="BA18" s="35"/>
      <c r="BB18" s="35"/>
      <c r="BC18" s="35"/>
      <c r="BD18" s="35"/>
      <c r="BE18" s="35"/>
      <c r="BF18" s="35"/>
      <c r="BG18" s="25"/>
      <c r="BH18" s="35"/>
      <c r="BI18" s="35"/>
      <c r="BJ18" s="35"/>
    </row>
    <row r="19" spans="1:62" ht="12" customHeight="1" x14ac:dyDescent="0.25">
      <c r="A19" s="34" t="s">
        <v>174</v>
      </c>
      <c r="B19" s="35"/>
      <c r="C19" s="35"/>
      <c r="D19" s="35"/>
      <c r="E19" s="35"/>
      <c r="F19" s="25"/>
      <c r="G19" s="35"/>
      <c r="H19" s="35"/>
      <c r="I19" s="35"/>
      <c r="J19" s="35"/>
      <c r="K19" s="25"/>
      <c r="L19" s="35"/>
      <c r="M19" s="35"/>
      <c r="N19" s="35"/>
      <c r="O19" s="35"/>
      <c r="P19" s="25"/>
      <c r="Q19" s="35"/>
      <c r="R19" s="35"/>
      <c r="S19" s="35"/>
      <c r="T19" s="35"/>
      <c r="U19" s="25"/>
      <c r="V19" s="35"/>
      <c r="W19" s="35"/>
      <c r="X19" s="35"/>
      <c r="Y19" s="35"/>
      <c r="Z19" s="25"/>
      <c r="AA19" s="35"/>
      <c r="AB19" s="35"/>
      <c r="AC19" s="35"/>
      <c r="AD19" s="35"/>
      <c r="AE19" s="25"/>
      <c r="AF19" s="35"/>
      <c r="AG19" s="35"/>
      <c r="AH19" s="35"/>
      <c r="AI19" s="35"/>
      <c r="AJ19" s="35"/>
      <c r="AK19" s="35"/>
      <c r="AL19" s="25"/>
      <c r="AM19" s="35"/>
      <c r="AN19" s="35"/>
      <c r="AO19" s="35"/>
      <c r="AP19" s="35"/>
      <c r="AQ19" s="35"/>
      <c r="AR19" s="35"/>
      <c r="AS19" s="25"/>
      <c r="AT19" s="35"/>
      <c r="AU19" s="35"/>
      <c r="AV19" s="35"/>
      <c r="AW19" s="35"/>
      <c r="AX19" s="35"/>
      <c r="AY19" s="35"/>
      <c r="AZ19" s="25"/>
      <c r="BA19" s="35"/>
      <c r="BB19" s="35"/>
      <c r="BC19" s="35"/>
      <c r="BD19" s="35"/>
      <c r="BE19" s="35"/>
      <c r="BF19" s="35"/>
      <c r="BG19" s="25"/>
      <c r="BH19" s="35"/>
      <c r="BI19" s="35"/>
      <c r="BJ19" s="35"/>
    </row>
    <row r="20" spans="1:62" ht="12" customHeight="1" x14ac:dyDescent="0.25">
      <c r="A20" s="7" t="s">
        <v>128</v>
      </c>
      <c r="B20" s="13">
        <v>7309</v>
      </c>
      <c r="C20" s="13">
        <v>10199</v>
      </c>
      <c r="D20" s="13">
        <v>10198</v>
      </c>
      <c r="E20" s="13">
        <v>8450</v>
      </c>
      <c r="F20" s="5">
        <v>36156</v>
      </c>
      <c r="G20" s="13">
        <v>7310.8</v>
      </c>
      <c r="H20" s="13">
        <v>10824.2</v>
      </c>
      <c r="I20" s="13">
        <v>10029</v>
      </c>
      <c r="J20" s="13">
        <v>8714.9</v>
      </c>
      <c r="K20" s="5">
        <v>36879.472273505206</v>
      </c>
      <c r="L20" s="13">
        <v>7524</v>
      </c>
      <c r="M20" s="13">
        <v>10667.4</v>
      </c>
      <c r="N20" s="13">
        <v>10361.200000000001</v>
      </c>
      <c r="O20" s="13">
        <v>9175</v>
      </c>
      <c r="P20" s="5">
        <v>37726.841816781402</v>
      </c>
      <c r="Q20" s="26">
        <v>7483</v>
      </c>
      <c r="R20" s="13">
        <v>10371</v>
      </c>
      <c r="S20" s="13">
        <v>10542</v>
      </c>
      <c r="T20" s="13">
        <v>8997</v>
      </c>
      <c r="U20" s="5">
        <v>37393</v>
      </c>
      <c r="V20" s="26">
        <v>7640</v>
      </c>
      <c r="W20" s="26">
        <v>10945</v>
      </c>
      <c r="X20" s="26">
        <v>10575</v>
      </c>
      <c r="Y20" s="26">
        <v>8602</v>
      </c>
      <c r="Z20" s="5">
        <v>37762</v>
      </c>
      <c r="AA20" s="26">
        <v>8124</v>
      </c>
      <c r="AB20" s="26">
        <v>10656</v>
      </c>
      <c r="AC20" s="26">
        <v>11039</v>
      </c>
      <c r="AD20" s="26">
        <v>8992</v>
      </c>
      <c r="AE20" s="5">
        <v>38811</v>
      </c>
      <c r="AF20" s="26">
        <v>7734</v>
      </c>
      <c r="AG20" s="26">
        <v>11026</v>
      </c>
      <c r="AH20" s="26">
        <v>18760</v>
      </c>
      <c r="AI20" s="26">
        <v>10399</v>
      </c>
      <c r="AJ20" s="26">
        <v>8438</v>
      </c>
      <c r="AK20" s="26">
        <v>18837</v>
      </c>
      <c r="AL20" s="5">
        <v>37597</v>
      </c>
      <c r="AM20" s="26">
        <v>7673</v>
      </c>
      <c r="AN20" s="26">
        <v>10570</v>
      </c>
      <c r="AO20" s="26">
        <v>18243</v>
      </c>
      <c r="AP20" s="26">
        <v>9450</v>
      </c>
      <c r="AQ20" s="26">
        <v>8023</v>
      </c>
      <c r="AR20" s="26">
        <v>17473</v>
      </c>
      <c r="AS20" s="5">
        <v>35716</v>
      </c>
      <c r="AT20" s="26">
        <v>7095</v>
      </c>
      <c r="AU20" s="26">
        <v>10660</v>
      </c>
      <c r="AV20" s="26">
        <v>17755</v>
      </c>
      <c r="AW20" s="26">
        <v>10178</v>
      </c>
      <c r="AX20" s="26">
        <v>8218</v>
      </c>
      <c r="AY20" s="26">
        <v>18396</v>
      </c>
      <c r="AZ20" s="5">
        <v>36151</v>
      </c>
      <c r="BA20" s="26">
        <v>7268</v>
      </c>
      <c r="BB20" s="26">
        <v>10524</v>
      </c>
      <c r="BC20" s="26">
        <v>17792</v>
      </c>
      <c r="BD20" s="26">
        <v>10203</v>
      </c>
      <c r="BE20" s="26">
        <v>8322</v>
      </c>
      <c r="BF20" s="26">
        <v>18525</v>
      </c>
      <c r="BG20" s="5">
        <v>36317</v>
      </c>
      <c r="BH20" s="26">
        <v>6763</v>
      </c>
      <c r="BI20" s="26">
        <v>8413</v>
      </c>
      <c r="BJ20" s="26">
        <v>15176</v>
      </c>
    </row>
    <row r="21" spans="1:62" ht="12" customHeight="1" x14ac:dyDescent="0.25">
      <c r="A21" s="7" t="s">
        <v>129</v>
      </c>
      <c r="B21" s="13">
        <v>1234</v>
      </c>
      <c r="C21" s="13">
        <v>1492</v>
      </c>
      <c r="D21" s="13">
        <v>1464</v>
      </c>
      <c r="E21" s="13">
        <v>1423</v>
      </c>
      <c r="F21" s="27">
        <v>5613</v>
      </c>
      <c r="G21" s="13">
        <v>1610</v>
      </c>
      <c r="H21" s="13">
        <v>1688</v>
      </c>
      <c r="I21" s="13">
        <v>1805</v>
      </c>
      <c r="J21" s="13">
        <v>1734.6</v>
      </c>
      <c r="K21" s="27">
        <v>6838.3</v>
      </c>
      <c r="L21" s="13">
        <v>2261</v>
      </c>
      <c r="M21" s="13">
        <v>2378.6</v>
      </c>
      <c r="N21" s="13">
        <v>2388.9</v>
      </c>
      <c r="O21" s="13">
        <v>2084.9</v>
      </c>
      <c r="P21" s="27">
        <v>9114.1</v>
      </c>
      <c r="Q21" s="26">
        <v>2262</v>
      </c>
      <c r="R21" s="13">
        <v>2416</v>
      </c>
      <c r="S21" s="13">
        <v>2232</v>
      </c>
      <c r="T21" s="13">
        <v>2153</v>
      </c>
      <c r="U21" s="27">
        <v>9063</v>
      </c>
      <c r="V21" s="26">
        <v>2732</v>
      </c>
      <c r="W21" s="26">
        <v>3193</v>
      </c>
      <c r="X21" s="55">
        <v>3583</v>
      </c>
      <c r="Y21" s="26">
        <v>2983</v>
      </c>
      <c r="Z21" s="27">
        <v>12491</v>
      </c>
      <c r="AA21" s="26">
        <v>3537</v>
      </c>
      <c r="AB21" s="26">
        <v>4411</v>
      </c>
      <c r="AC21" s="26">
        <v>4210</v>
      </c>
      <c r="AD21" s="26">
        <v>3181</v>
      </c>
      <c r="AE21" s="27">
        <v>15339</v>
      </c>
      <c r="AF21" s="26">
        <v>3511.0729999999999</v>
      </c>
      <c r="AG21" s="26">
        <v>4128</v>
      </c>
      <c r="AH21" s="26">
        <v>7639</v>
      </c>
      <c r="AI21" s="26">
        <v>3975</v>
      </c>
      <c r="AJ21" s="26">
        <v>3052</v>
      </c>
      <c r="AK21" s="26">
        <v>7027</v>
      </c>
      <c r="AL21" s="27">
        <v>14666</v>
      </c>
      <c r="AM21" s="26">
        <v>3415</v>
      </c>
      <c r="AN21" s="26">
        <v>3985</v>
      </c>
      <c r="AO21" s="26">
        <v>7400</v>
      </c>
      <c r="AP21" s="26">
        <v>3768</v>
      </c>
      <c r="AQ21" s="26">
        <v>2776</v>
      </c>
      <c r="AR21" s="26">
        <v>6544</v>
      </c>
      <c r="AS21" s="27">
        <v>13944</v>
      </c>
      <c r="AT21" s="26">
        <v>3608</v>
      </c>
      <c r="AU21" s="26">
        <v>4307</v>
      </c>
      <c r="AV21" s="26">
        <v>7915</v>
      </c>
      <c r="AW21" s="26">
        <v>4243</v>
      </c>
      <c r="AX21" s="26">
        <v>3372</v>
      </c>
      <c r="AY21" s="26">
        <v>7615</v>
      </c>
      <c r="AZ21" s="27">
        <v>15530</v>
      </c>
      <c r="BA21" s="26">
        <v>4602</v>
      </c>
      <c r="BB21" s="26">
        <v>5179</v>
      </c>
      <c r="BC21" s="26">
        <v>9781</v>
      </c>
      <c r="BD21" s="26">
        <v>5034</v>
      </c>
      <c r="BE21" s="26">
        <v>3601</v>
      </c>
      <c r="BF21" s="26">
        <v>8635</v>
      </c>
      <c r="BG21" s="27">
        <v>18416</v>
      </c>
      <c r="BH21" s="26">
        <v>4052</v>
      </c>
      <c r="BI21" s="26">
        <v>4411</v>
      </c>
      <c r="BJ21" s="26">
        <v>8463</v>
      </c>
    </row>
    <row r="22" spans="1:62" ht="12" customHeight="1" x14ac:dyDescent="0.25">
      <c r="A22" s="7" t="s">
        <v>130</v>
      </c>
      <c r="B22" s="13">
        <v>2386</v>
      </c>
      <c r="C22" s="13">
        <v>6294</v>
      </c>
      <c r="D22" s="13">
        <v>6016</v>
      </c>
      <c r="E22" s="13">
        <v>3491</v>
      </c>
      <c r="F22" s="5">
        <v>18187</v>
      </c>
      <c r="G22" s="13">
        <v>3568.8</v>
      </c>
      <c r="H22" s="13">
        <v>6188.2</v>
      </c>
      <c r="I22" s="13">
        <v>5578</v>
      </c>
      <c r="J22" s="13">
        <v>4384</v>
      </c>
      <c r="K22" s="5">
        <v>19719.099999999999</v>
      </c>
      <c r="L22" s="13">
        <v>2951</v>
      </c>
      <c r="M22" s="13">
        <v>6266</v>
      </c>
      <c r="N22" s="13">
        <v>5805</v>
      </c>
      <c r="O22" s="13">
        <v>4480</v>
      </c>
      <c r="P22" s="5">
        <v>19502</v>
      </c>
      <c r="Q22" s="26">
        <v>2902</v>
      </c>
      <c r="R22" s="13">
        <v>6245</v>
      </c>
      <c r="S22" s="13">
        <v>4598</v>
      </c>
      <c r="T22" s="13">
        <v>3966</v>
      </c>
      <c r="U22" s="5">
        <v>17711</v>
      </c>
      <c r="V22" s="26">
        <v>2484</v>
      </c>
      <c r="W22" s="26">
        <v>4992</v>
      </c>
      <c r="X22" s="26">
        <v>3916</v>
      </c>
      <c r="Y22" s="26">
        <v>2708</v>
      </c>
      <c r="Z22" s="5">
        <v>14100</v>
      </c>
      <c r="AA22" s="26">
        <v>1717</v>
      </c>
      <c r="AB22" s="26">
        <v>3780</v>
      </c>
      <c r="AC22" s="26">
        <v>2999</v>
      </c>
      <c r="AD22" s="26">
        <v>2394</v>
      </c>
      <c r="AE22" s="5">
        <v>10890</v>
      </c>
      <c r="AF22" s="26">
        <v>1695</v>
      </c>
      <c r="AG22" s="26">
        <v>3028</v>
      </c>
      <c r="AH22" s="26">
        <v>4723</v>
      </c>
      <c r="AI22" s="26">
        <v>3148</v>
      </c>
      <c r="AJ22" s="26">
        <v>2334</v>
      </c>
      <c r="AK22" s="26">
        <v>5482</v>
      </c>
      <c r="AL22" s="5">
        <v>10205</v>
      </c>
      <c r="AM22" s="26">
        <v>2329</v>
      </c>
      <c r="AN22" s="26">
        <v>3173</v>
      </c>
      <c r="AO22" s="26">
        <v>5502</v>
      </c>
      <c r="AP22" s="26">
        <v>3136</v>
      </c>
      <c r="AQ22" s="26">
        <v>2287</v>
      </c>
      <c r="AR22" s="26">
        <v>5423</v>
      </c>
      <c r="AS22" s="5">
        <v>10925</v>
      </c>
      <c r="AT22" s="26">
        <v>1992</v>
      </c>
      <c r="AU22" s="26">
        <v>3281</v>
      </c>
      <c r="AV22" s="26">
        <v>5273</v>
      </c>
      <c r="AW22" s="26">
        <v>3156</v>
      </c>
      <c r="AX22" s="26">
        <v>2351</v>
      </c>
      <c r="AY22" s="26">
        <v>5507</v>
      </c>
      <c r="AZ22" s="5">
        <v>10780</v>
      </c>
      <c r="BA22" s="26">
        <v>2014</v>
      </c>
      <c r="BB22" s="26">
        <v>3397</v>
      </c>
      <c r="BC22" s="26">
        <v>5411</v>
      </c>
      <c r="BD22" s="26">
        <v>3271</v>
      </c>
      <c r="BE22" s="26">
        <v>2415</v>
      </c>
      <c r="BF22" s="26">
        <v>5686</v>
      </c>
      <c r="BG22" s="5">
        <v>11097</v>
      </c>
      <c r="BH22" s="26">
        <v>2125</v>
      </c>
      <c r="BI22" s="26">
        <v>3057</v>
      </c>
      <c r="BJ22" s="26">
        <v>5182</v>
      </c>
    </row>
    <row r="23" spans="1:62" ht="12" customHeight="1" x14ac:dyDescent="0.25">
      <c r="A23" s="79" t="s">
        <v>132</v>
      </c>
      <c r="B23" s="97">
        <v>44</v>
      </c>
      <c r="C23" s="97">
        <v>-11</v>
      </c>
      <c r="D23" s="97">
        <v>30</v>
      </c>
      <c r="E23" s="97">
        <v>35</v>
      </c>
      <c r="F23" s="98">
        <v>98</v>
      </c>
      <c r="G23" s="97">
        <v>38.399999999999636</v>
      </c>
      <c r="H23" s="97">
        <v>39.599999999998545</v>
      </c>
      <c r="I23" s="97">
        <v>28</v>
      </c>
      <c r="J23" s="97">
        <v>18.5</v>
      </c>
      <c r="K23" s="98">
        <v>125.12772649479302</v>
      </c>
      <c r="L23" s="97">
        <v>39</v>
      </c>
      <c r="M23" s="97">
        <v>24.238666344132071</v>
      </c>
      <c r="N23" s="97">
        <v>32</v>
      </c>
      <c r="O23" s="97">
        <v>30.39558337428025</v>
      </c>
      <c r="P23" s="98">
        <v>125</v>
      </c>
      <c r="Q23" s="99">
        <v>57</v>
      </c>
      <c r="R23" s="97">
        <v>26</v>
      </c>
      <c r="S23" s="97">
        <v>47</v>
      </c>
      <c r="T23" s="97">
        <v>53</v>
      </c>
      <c r="U23" s="98">
        <v>183</v>
      </c>
      <c r="V23" s="99">
        <v>40</v>
      </c>
      <c r="W23" s="99">
        <v>32</v>
      </c>
      <c r="X23" s="99">
        <v>46</v>
      </c>
      <c r="Y23" s="99">
        <v>35</v>
      </c>
      <c r="Z23" s="98">
        <v>153</v>
      </c>
      <c r="AA23" s="99">
        <v>93</v>
      </c>
      <c r="AB23" s="99">
        <v>84</v>
      </c>
      <c r="AC23" s="99">
        <v>48</v>
      </c>
      <c r="AD23" s="99">
        <v>89</v>
      </c>
      <c r="AE23" s="98">
        <v>314</v>
      </c>
      <c r="AF23" s="99">
        <v>71</v>
      </c>
      <c r="AG23" s="99">
        <v>50</v>
      </c>
      <c r="AH23" s="99">
        <v>121</v>
      </c>
      <c r="AI23" s="99">
        <v>12</v>
      </c>
      <c r="AJ23" s="99">
        <v>13</v>
      </c>
      <c r="AK23" s="99">
        <v>25</v>
      </c>
      <c r="AL23" s="98">
        <v>146</v>
      </c>
      <c r="AM23" s="99">
        <v>12</v>
      </c>
      <c r="AN23" s="99">
        <v>19</v>
      </c>
      <c r="AO23" s="99">
        <v>31</v>
      </c>
      <c r="AP23" s="99">
        <v>20</v>
      </c>
      <c r="AQ23" s="99">
        <v>19</v>
      </c>
      <c r="AR23" s="99">
        <v>39</v>
      </c>
      <c r="AS23" s="98">
        <v>70</v>
      </c>
      <c r="AT23" s="99">
        <v>9</v>
      </c>
      <c r="AU23" s="99">
        <v>14</v>
      </c>
      <c r="AV23" s="99">
        <v>23</v>
      </c>
      <c r="AW23" s="99">
        <v>11</v>
      </c>
      <c r="AX23" s="99">
        <v>8</v>
      </c>
      <c r="AY23" s="99">
        <v>19</v>
      </c>
      <c r="AZ23" s="98">
        <v>42</v>
      </c>
      <c r="BA23" s="99">
        <v>3</v>
      </c>
      <c r="BB23" s="99">
        <v>3</v>
      </c>
      <c r="BC23" s="99">
        <v>6</v>
      </c>
      <c r="BD23" s="99">
        <v>18</v>
      </c>
      <c r="BE23" s="99">
        <v>48</v>
      </c>
      <c r="BF23" s="99">
        <v>66</v>
      </c>
      <c r="BG23" s="98">
        <v>72</v>
      </c>
      <c r="BH23" s="99">
        <v>6</v>
      </c>
      <c r="BI23" s="99">
        <v>3</v>
      </c>
      <c r="BJ23" s="99">
        <v>9</v>
      </c>
    </row>
    <row r="24" spans="1:62" ht="12" customHeight="1" x14ac:dyDescent="0.25">
      <c r="A24" s="7" t="s">
        <v>133</v>
      </c>
      <c r="B24" s="13">
        <v>10973</v>
      </c>
      <c r="C24" s="13">
        <v>17974</v>
      </c>
      <c r="D24" s="13">
        <v>17708</v>
      </c>
      <c r="E24" s="13">
        <v>13399</v>
      </c>
      <c r="F24" s="96">
        <v>60054</v>
      </c>
      <c r="G24" s="13">
        <v>12528</v>
      </c>
      <c r="H24" s="13">
        <v>18740</v>
      </c>
      <c r="I24" s="13">
        <v>17440</v>
      </c>
      <c r="J24" s="13">
        <v>14853</v>
      </c>
      <c r="K24" s="96">
        <v>63561</v>
      </c>
      <c r="L24" s="13">
        <v>12775</v>
      </c>
      <c r="M24" s="13">
        <v>19336</v>
      </c>
      <c r="N24" s="13">
        <v>18586</v>
      </c>
      <c r="O24" s="13">
        <v>15770</v>
      </c>
      <c r="P24" s="96">
        <v>66468</v>
      </c>
      <c r="Q24" s="13">
        <v>12704</v>
      </c>
      <c r="R24" s="13">
        <v>19058</v>
      </c>
      <c r="S24" s="13">
        <v>17419</v>
      </c>
      <c r="T24" s="13">
        <v>15169</v>
      </c>
      <c r="U24" s="96">
        <v>64350</v>
      </c>
      <c r="V24" s="13">
        <v>12896</v>
      </c>
      <c r="W24" s="13">
        <v>19162</v>
      </c>
      <c r="X24" s="13">
        <v>18120</v>
      </c>
      <c r="Y24" s="13">
        <v>14328</v>
      </c>
      <c r="Z24" s="96">
        <v>64506</v>
      </c>
      <c r="AA24" s="13">
        <v>13471</v>
      </c>
      <c r="AB24" s="13">
        <v>18931</v>
      </c>
      <c r="AC24" s="13">
        <v>18296</v>
      </c>
      <c r="AD24" s="13">
        <v>14656</v>
      </c>
      <c r="AE24" s="96">
        <v>65354</v>
      </c>
      <c r="AF24" s="13">
        <v>13010.763000000001</v>
      </c>
      <c r="AG24" s="13">
        <v>18232</v>
      </c>
      <c r="AH24" s="13">
        <v>31243</v>
      </c>
      <c r="AI24" s="13">
        <v>17534</v>
      </c>
      <c r="AJ24" s="13">
        <v>13837</v>
      </c>
      <c r="AK24" s="13">
        <v>31371</v>
      </c>
      <c r="AL24" s="96">
        <v>62614</v>
      </c>
      <c r="AM24" s="13">
        <v>13429</v>
      </c>
      <c r="AN24" s="13">
        <v>17747</v>
      </c>
      <c r="AO24" s="13">
        <v>31176</v>
      </c>
      <c r="AP24" s="13">
        <v>16374</v>
      </c>
      <c r="AQ24" s="13">
        <v>13105</v>
      </c>
      <c r="AR24" s="13">
        <v>29479</v>
      </c>
      <c r="AS24" s="96">
        <v>60655</v>
      </c>
      <c r="AT24" s="13">
        <v>12704</v>
      </c>
      <c r="AU24" s="13">
        <v>18262</v>
      </c>
      <c r="AV24" s="13">
        <v>30966</v>
      </c>
      <c r="AW24" s="13">
        <v>17588</v>
      </c>
      <c r="AX24" s="13">
        <v>13949</v>
      </c>
      <c r="AY24" s="13">
        <v>31537</v>
      </c>
      <c r="AZ24" s="96">
        <v>62503</v>
      </c>
      <c r="BA24" s="13">
        <v>13887</v>
      </c>
      <c r="BB24" s="13">
        <v>19103</v>
      </c>
      <c r="BC24" s="13">
        <v>32990</v>
      </c>
      <c r="BD24" s="13">
        <v>18526</v>
      </c>
      <c r="BE24" s="13">
        <v>14386</v>
      </c>
      <c r="BF24" s="13">
        <v>32912</v>
      </c>
      <c r="BG24" s="96">
        <v>65902</v>
      </c>
      <c r="BH24" s="13">
        <v>12946</v>
      </c>
      <c r="BI24" s="13">
        <v>15884</v>
      </c>
      <c r="BJ24" s="13">
        <v>28830</v>
      </c>
    </row>
    <row r="25" spans="1:62" ht="12" customHeight="1" x14ac:dyDescent="0.25">
      <c r="A25" s="7" t="s">
        <v>134</v>
      </c>
      <c r="B25" s="13">
        <v>0</v>
      </c>
      <c r="C25" s="13">
        <v>0</v>
      </c>
      <c r="D25" s="13">
        <v>0</v>
      </c>
      <c r="E25" s="13">
        <v>0</v>
      </c>
      <c r="F25" s="5">
        <v>0</v>
      </c>
      <c r="G25" s="13">
        <v>0</v>
      </c>
      <c r="H25" s="13">
        <v>0</v>
      </c>
      <c r="I25" s="13">
        <v>0</v>
      </c>
      <c r="J25" s="13">
        <v>0</v>
      </c>
      <c r="K25" s="5">
        <v>0</v>
      </c>
      <c r="L25" s="13">
        <v>0</v>
      </c>
      <c r="M25" s="13">
        <v>0</v>
      </c>
      <c r="N25" s="13">
        <v>0</v>
      </c>
      <c r="O25" s="13">
        <v>0</v>
      </c>
      <c r="P25" s="5">
        <v>0</v>
      </c>
      <c r="Q25" s="13">
        <v>0</v>
      </c>
      <c r="R25" s="13">
        <v>0</v>
      </c>
      <c r="S25" s="13">
        <v>0</v>
      </c>
      <c r="T25" s="13">
        <v>0</v>
      </c>
      <c r="U25" s="5">
        <v>0</v>
      </c>
      <c r="V25" s="13">
        <v>0</v>
      </c>
      <c r="W25" s="13">
        <v>0</v>
      </c>
      <c r="X25" s="13">
        <v>0</v>
      </c>
      <c r="Y25" s="13">
        <v>0</v>
      </c>
      <c r="Z25" s="5">
        <v>0</v>
      </c>
      <c r="AA25" s="13">
        <v>0</v>
      </c>
      <c r="AB25" s="13">
        <v>0</v>
      </c>
      <c r="AC25" s="13">
        <v>0</v>
      </c>
      <c r="AD25" s="13">
        <v>0</v>
      </c>
      <c r="AE25" s="5">
        <v>0</v>
      </c>
      <c r="AF25" s="13">
        <v>0</v>
      </c>
      <c r="AG25" s="13">
        <v>0</v>
      </c>
      <c r="AH25" s="13">
        <v>0</v>
      </c>
      <c r="AI25" s="13">
        <v>0</v>
      </c>
      <c r="AJ25" s="13">
        <v>0</v>
      </c>
      <c r="AK25" s="13">
        <v>0</v>
      </c>
      <c r="AL25" s="5">
        <v>0</v>
      </c>
      <c r="AM25" s="13">
        <v>0</v>
      </c>
      <c r="AN25" s="13">
        <v>0</v>
      </c>
      <c r="AO25" s="13">
        <v>0</v>
      </c>
      <c r="AP25" s="13">
        <v>0</v>
      </c>
      <c r="AQ25" s="13">
        <v>0</v>
      </c>
      <c r="AR25" s="13">
        <v>0</v>
      </c>
      <c r="AS25" s="5">
        <v>0</v>
      </c>
      <c r="AT25" s="13">
        <v>0</v>
      </c>
      <c r="AU25" s="13">
        <v>0</v>
      </c>
      <c r="AV25" s="13">
        <v>0</v>
      </c>
      <c r="AW25" s="13">
        <v>0</v>
      </c>
      <c r="AX25" s="13">
        <v>0</v>
      </c>
      <c r="AY25" s="13">
        <v>0</v>
      </c>
      <c r="AZ25" s="5">
        <v>0</v>
      </c>
      <c r="BA25" s="13">
        <v>0</v>
      </c>
      <c r="BB25" s="13">
        <v>0</v>
      </c>
      <c r="BC25" s="13">
        <v>0</v>
      </c>
      <c r="BD25" s="13">
        <v>0</v>
      </c>
      <c r="BE25" s="13">
        <v>0</v>
      </c>
      <c r="BF25" s="13">
        <v>0</v>
      </c>
      <c r="BG25" s="5">
        <v>0</v>
      </c>
      <c r="BH25" s="13">
        <v>0</v>
      </c>
      <c r="BI25" s="13">
        <v>0</v>
      </c>
      <c r="BJ25" s="13">
        <v>0</v>
      </c>
    </row>
    <row r="26" spans="1:62" ht="12" customHeight="1" x14ac:dyDescent="0.25">
      <c r="A26" s="89" t="s">
        <v>135</v>
      </c>
      <c r="B26" s="92">
        <v>10973</v>
      </c>
      <c r="C26" s="92">
        <v>17974</v>
      </c>
      <c r="D26" s="92">
        <v>17708</v>
      </c>
      <c r="E26" s="92">
        <v>13399</v>
      </c>
      <c r="F26" s="93">
        <v>60054</v>
      </c>
      <c r="G26" s="92">
        <v>12528</v>
      </c>
      <c r="H26" s="92">
        <v>18740</v>
      </c>
      <c r="I26" s="92">
        <v>17440</v>
      </c>
      <c r="J26" s="92">
        <v>14853</v>
      </c>
      <c r="K26" s="93">
        <v>63561</v>
      </c>
      <c r="L26" s="92">
        <v>12874</v>
      </c>
      <c r="M26" s="94">
        <v>19585</v>
      </c>
      <c r="N26" s="92">
        <v>18810</v>
      </c>
      <c r="O26" s="92">
        <v>15932</v>
      </c>
      <c r="P26" s="93">
        <v>67201</v>
      </c>
      <c r="Q26" s="92">
        <v>12704</v>
      </c>
      <c r="R26" s="92">
        <v>19058</v>
      </c>
      <c r="S26" s="92">
        <v>17419</v>
      </c>
      <c r="T26" s="92">
        <v>15169</v>
      </c>
      <c r="U26" s="93">
        <v>64350</v>
      </c>
      <c r="V26" s="95">
        <v>12896</v>
      </c>
      <c r="W26" s="95">
        <v>19162</v>
      </c>
      <c r="X26" s="95">
        <v>18120</v>
      </c>
      <c r="Y26" s="95">
        <v>14328</v>
      </c>
      <c r="Z26" s="93">
        <v>64506</v>
      </c>
      <c r="AA26" s="95">
        <v>13471</v>
      </c>
      <c r="AB26" s="95">
        <v>18931</v>
      </c>
      <c r="AC26" s="95">
        <v>18296</v>
      </c>
      <c r="AD26" s="95">
        <v>14656</v>
      </c>
      <c r="AE26" s="93">
        <v>65354</v>
      </c>
      <c r="AF26" s="95">
        <v>13011</v>
      </c>
      <c r="AG26" s="95">
        <v>18232</v>
      </c>
      <c r="AH26" s="95">
        <v>31243</v>
      </c>
      <c r="AI26" s="95">
        <v>17534</v>
      </c>
      <c r="AJ26" s="95">
        <v>13837</v>
      </c>
      <c r="AK26" s="95">
        <v>31371</v>
      </c>
      <c r="AL26" s="93">
        <v>62614</v>
      </c>
      <c r="AM26" s="95">
        <v>13429</v>
      </c>
      <c r="AN26" s="95">
        <v>17747</v>
      </c>
      <c r="AO26" s="95">
        <v>31176</v>
      </c>
      <c r="AP26" s="95">
        <v>16374</v>
      </c>
      <c r="AQ26" s="95">
        <v>13105</v>
      </c>
      <c r="AR26" s="95">
        <v>29479</v>
      </c>
      <c r="AS26" s="93">
        <v>60655</v>
      </c>
      <c r="AT26" s="95">
        <v>12704</v>
      </c>
      <c r="AU26" s="95">
        <v>18262</v>
      </c>
      <c r="AV26" s="95">
        <v>30966</v>
      </c>
      <c r="AW26" s="95">
        <v>17588</v>
      </c>
      <c r="AX26" s="95">
        <v>13949</v>
      </c>
      <c r="AY26" s="95">
        <v>31537</v>
      </c>
      <c r="AZ26" s="93">
        <v>62503</v>
      </c>
      <c r="BA26" s="95">
        <v>13887</v>
      </c>
      <c r="BB26" s="95">
        <v>19103</v>
      </c>
      <c r="BC26" s="95">
        <v>32990</v>
      </c>
      <c r="BD26" s="95">
        <v>18526</v>
      </c>
      <c r="BE26" s="95">
        <v>14386</v>
      </c>
      <c r="BF26" s="95">
        <v>32912</v>
      </c>
      <c r="BG26" s="93">
        <v>65902</v>
      </c>
      <c r="BH26" s="95">
        <v>12946</v>
      </c>
      <c r="BI26" s="95">
        <v>15884</v>
      </c>
      <c r="BJ26" s="95">
        <v>28830</v>
      </c>
    </row>
    <row r="27" spans="1:62" ht="12" customHeight="1" x14ac:dyDescent="0.25">
      <c r="A27" s="7"/>
      <c r="B27" s="13"/>
      <c r="C27" s="13"/>
      <c r="D27" s="13"/>
      <c r="E27" s="13"/>
      <c r="F27" s="5"/>
      <c r="G27" s="13"/>
      <c r="H27" s="13"/>
      <c r="I27" s="13"/>
      <c r="J27" s="13"/>
      <c r="K27" s="5"/>
      <c r="L27" s="13"/>
      <c r="M27" s="13"/>
      <c r="N27" s="13"/>
      <c r="O27" s="13"/>
      <c r="P27" s="5"/>
      <c r="Q27" s="13"/>
      <c r="R27" s="13"/>
      <c r="S27" s="13"/>
      <c r="T27" s="13"/>
      <c r="U27" s="5"/>
      <c r="V27" s="13"/>
      <c r="W27" s="13"/>
      <c r="X27" s="13"/>
      <c r="Y27" s="13"/>
      <c r="Z27" s="5"/>
      <c r="AA27" s="13"/>
      <c r="AB27" s="13"/>
      <c r="AC27" s="13"/>
      <c r="AD27" s="13"/>
      <c r="AE27" s="5"/>
      <c r="AF27" s="13"/>
      <c r="AG27" s="13"/>
      <c r="AH27" s="13"/>
      <c r="AI27" s="13"/>
      <c r="AJ27" s="13"/>
      <c r="AK27" s="13"/>
      <c r="AL27" s="5"/>
      <c r="AN27" s="13"/>
      <c r="AO27" s="13"/>
      <c r="AP27" s="13"/>
      <c r="AQ27" s="13"/>
      <c r="AR27" s="13"/>
      <c r="AS27" s="5"/>
      <c r="AU27" s="13"/>
      <c r="AV27" s="13"/>
      <c r="AX27" s="13"/>
      <c r="AY27" s="13"/>
      <c r="AZ27" s="5"/>
      <c r="BB27" s="13"/>
      <c r="BC27" s="13"/>
      <c r="BE27" s="13"/>
      <c r="BF27" s="13"/>
      <c r="BG27" s="5"/>
      <c r="BI27" s="13"/>
      <c r="BJ27" s="13"/>
    </row>
    <row r="28" spans="1:62" ht="25.5" customHeight="1" x14ac:dyDescent="0.25">
      <c r="A28" s="36" t="s">
        <v>158</v>
      </c>
      <c r="B28" s="37"/>
      <c r="C28" s="37"/>
      <c r="D28" s="37"/>
      <c r="E28" s="37"/>
      <c r="F28" s="5"/>
      <c r="G28" s="37"/>
      <c r="H28" s="37"/>
      <c r="I28" s="37"/>
      <c r="J28" s="37"/>
      <c r="K28" s="5"/>
      <c r="L28" s="37"/>
      <c r="M28" s="37"/>
      <c r="N28" s="37"/>
      <c r="O28" s="37"/>
      <c r="P28" s="5"/>
      <c r="Q28" s="37"/>
      <c r="R28" s="37"/>
      <c r="S28" s="37"/>
      <c r="T28" s="37"/>
      <c r="U28" s="5"/>
      <c r="V28" s="37"/>
      <c r="W28" s="37"/>
      <c r="X28" s="37"/>
      <c r="Y28" s="37"/>
      <c r="Z28" s="5"/>
      <c r="AA28" s="37"/>
      <c r="AB28" s="37"/>
      <c r="AC28" s="37"/>
      <c r="AD28" s="37"/>
      <c r="AE28" s="5"/>
      <c r="AF28" s="37"/>
      <c r="AG28" s="37"/>
      <c r="AH28" s="37"/>
      <c r="AI28" s="37"/>
      <c r="AJ28" s="37"/>
      <c r="AK28" s="37"/>
      <c r="AL28" s="5"/>
      <c r="AN28" s="37"/>
      <c r="AO28" s="37"/>
      <c r="AP28" s="37"/>
      <c r="AQ28" s="37"/>
      <c r="AR28" s="37"/>
      <c r="AS28" s="5"/>
      <c r="AU28" s="37"/>
      <c r="AV28" s="37"/>
      <c r="AX28" s="37"/>
      <c r="AY28" s="37"/>
      <c r="AZ28" s="5"/>
      <c r="BB28" s="37"/>
      <c r="BC28" s="37"/>
      <c r="BE28" s="37"/>
      <c r="BF28" s="37"/>
      <c r="BG28" s="5"/>
      <c r="BI28" s="37"/>
      <c r="BJ28" s="37"/>
    </row>
    <row r="29" spans="1:62" ht="12" customHeight="1" x14ac:dyDescent="0.25">
      <c r="A29" s="7" t="s">
        <v>128</v>
      </c>
      <c r="B29" s="13">
        <v>905</v>
      </c>
      <c r="C29" s="13">
        <v>2390</v>
      </c>
      <c r="D29" s="11">
        <v>2456</v>
      </c>
      <c r="E29" s="13">
        <v>1392</v>
      </c>
      <c r="F29" s="4">
        <v>7143</v>
      </c>
      <c r="G29" s="13">
        <v>909</v>
      </c>
      <c r="H29" s="11">
        <v>2500</v>
      </c>
      <c r="I29" s="13">
        <v>2252</v>
      </c>
      <c r="J29" s="11">
        <v>1646</v>
      </c>
      <c r="K29" s="4">
        <v>7307</v>
      </c>
      <c r="L29" s="13">
        <v>930</v>
      </c>
      <c r="M29" s="11">
        <v>2243</v>
      </c>
      <c r="N29" s="13">
        <v>2267</v>
      </c>
      <c r="O29" s="13">
        <v>1544</v>
      </c>
      <c r="P29" s="4">
        <v>6984</v>
      </c>
      <c r="Q29" s="13">
        <v>836</v>
      </c>
      <c r="R29" s="13">
        <v>2135</v>
      </c>
      <c r="S29" s="13">
        <v>2414</v>
      </c>
      <c r="T29" s="13">
        <v>1538</v>
      </c>
      <c r="U29" s="4">
        <v>6923</v>
      </c>
      <c r="V29" s="13">
        <v>857</v>
      </c>
      <c r="W29" s="13">
        <v>2282</v>
      </c>
      <c r="X29" s="13">
        <v>2455</v>
      </c>
      <c r="Y29" s="13">
        <v>1534</v>
      </c>
      <c r="Z29" s="4">
        <v>7128</v>
      </c>
      <c r="AA29" s="13">
        <v>1027</v>
      </c>
      <c r="AB29" s="13">
        <v>1948</v>
      </c>
      <c r="AC29" s="13">
        <v>2427</v>
      </c>
      <c r="AD29" s="13">
        <v>1634</v>
      </c>
      <c r="AE29" s="4">
        <v>7036</v>
      </c>
      <c r="AF29" s="13"/>
      <c r="AG29" s="13"/>
      <c r="AH29" s="13">
        <v>3006</v>
      </c>
      <c r="AI29" s="13"/>
      <c r="AJ29" s="13"/>
      <c r="AK29" s="13">
        <v>3825</v>
      </c>
      <c r="AL29" s="4">
        <v>6831</v>
      </c>
      <c r="AM29" s="13"/>
      <c r="AN29" s="13"/>
      <c r="AO29" s="13">
        <v>3337</v>
      </c>
      <c r="AP29" s="13"/>
      <c r="AQ29" s="13"/>
      <c r="AR29" s="13">
        <v>3700</v>
      </c>
      <c r="AS29" s="4">
        <v>7037</v>
      </c>
      <c r="AT29" s="13"/>
      <c r="AU29" s="13"/>
      <c r="AV29" s="13">
        <v>3329</v>
      </c>
      <c r="AX29" s="13"/>
      <c r="AY29" s="13">
        <v>3823</v>
      </c>
      <c r="AZ29" s="4">
        <v>7152</v>
      </c>
      <c r="BB29" s="13"/>
      <c r="BC29" s="13">
        <v>3745</v>
      </c>
      <c r="BD29" s="13"/>
      <c r="BE29" s="13"/>
      <c r="BF29" s="13">
        <v>4469</v>
      </c>
      <c r="BG29" s="4">
        <v>8214</v>
      </c>
      <c r="BI29" s="13"/>
      <c r="BJ29" s="13">
        <v>3244</v>
      </c>
    </row>
    <row r="30" spans="1:62" ht="12" customHeight="1" x14ac:dyDescent="0.25">
      <c r="A30" s="7" t="s">
        <v>129</v>
      </c>
      <c r="B30" s="13">
        <v>288</v>
      </c>
      <c r="C30" s="13">
        <v>365</v>
      </c>
      <c r="D30" s="11">
        <v>382</v>
      </c>
      <c r="E30" s="13">
        <v>296</v>
      </c>
      <c r="F30" s="4">
        <v>1331</v>
      </c>
      <c r="G30" s="13">
        <v>377</v>
      </c>
      <c r="H30" s="11">
        <v>392</v>
      </c>
      <c r="I30" s="13">
        <v>481</v>
      </c>
      <c r="J30" s="11">
        <v>393</v>
      </c>
      <c r="K30" s="4">
        <v>1643</v>
      </c>
      <c r="L30" s="13">
        <v>549</v>
      </c>
      <c r="M30" s="11">
        <v>553</v>
      </c>
      <c r="N30" s="13">
        <v>634</v>
      </c>
      <c r="O30" s="13">
        <v>458</v>
      </c>
      <c r="P30" s="4">
        <v>2194</v>
      </c>
      <c r="Q30" s="13">
        <v>609</v>
      </c>
      <c r="R30" s="13">
        <v>627</v>
      </c>
      <c r="S30" s="13">
        <v>630</v>
      </c>
      <c r="T30" s="13">
        <v>609</v>
      </c>
      <c r="U30" s="4">
        <v>2475</v>
      </c>
      <c r="V30" s="13">
        <v>655</v>
      </c>
      <c r="W30" s="13">
        <v>793</v>
      </c>
      <c r="X30" s="13">
        <v>896</v>
      </c>
      <c r="Y30" s="13">
        <v>820</v>
      </c>
      <c r="Z30" s="4">
        <v>3164</v>
      </c>
      <c r="AA30" s="13">
        <v>907</v>
      </c>
      <c r="AB30" s="13">
        <v>1109</v>
      </c>
      <c r="AC30" s="13">
        <v>1194</v>
      </c>
      <c r="AD30" s="13">
        <v>1009</v>
      </c>
      <c r="AE30" s="4">
        <v>4219</v>
      </c>
      <c r="AF30" s="13"/>
      <c r="AG30" s="13"/>
      <c r="AH30" s="13">
        <v>1999</v>
      </c>
      <c r="AI30" s="13"/>
      <c r="AJ30" s="13"/>
      <c r="AK30" s="13">
        <v>2172</v>
      </c>
      <c r="AL30" s="4">
        <v>4171</v>
      </c>
      <c r="AM30" s="13"/>
      <c r="AN30" s="13"/>
      <c r="AO30" s="13">
        <v>2227</v>
      </c>
      <c r="AP30" s="13"/>
      <c r="AQ30" s="13"/>
      <c r="AR30" s="13">
        <v>2093</v>
      </c>
      <c r="AS30" s="4">
        <v>4320</v>
      </c>
      <c r="AT30" s="13"/>
      <c r="AU30" s="13"/>
      <c r="AV30" s="13">
        <v>2234</v>
      </c>
      <c r="AX30" s="13"/>
      <c r="AY30" s="13">
        <v>2178</v>
      </c>
      <c r="AZ30" s="4">
        <v>4412</v>
      </c>
      <c r="BB30" s="13"/>
      <c r="BC30" s="13">
        <v>2862</v>
      </c>
      <c r="BD30" s="13"/>
      <c r="BE30" s="13"/>
      <c r="BF30" s="13">
        <v>2540</v>
      </c>
      <c r="BG30" s="4">
        <v>5402</v>
      </c>
      <c r="BI30" s="13"/>
      <c r="BJ30" s="13">
        <v>2867</v>
      </c>
    </row>
    <row r="31" spans="1:62" ht="12" customHeight="1" x14ac:dyDescent="0.25">
      <c r="A31" s="7" t="s">
        <v>130</v>
      </c>
      <c r="B31" s="13">
        <v>668</v>
      </c>
      <c r="C31" s="13">
        <v>2661</v>
      </c>
      <c r="D31" s="11">
        <v>2379</v>
      </c>
      <c r="E31" s="13">
        <v>847</v>
      </c>
      <c r="F31" s="4">
        <v>6555</v>
      </c>
      <c r="G31" s="13">
        <v>864</v>
      </c>
      <c r="H31" s="11">
        <v>2022</v>
      </c>
      <c r="I31" s="13">
        <v>1679</v>
      </c>
      <c r="J31" s="11">
        <v>1188</v>
      </c>
      <c r="K31" s="4">
        <v>5753</v>
      </c>
      <c r="L31" s="13">
        <v>409</v>
      </c>
      <c r="M31" s="11">
        <v>1913</v>
      </c>
      <c r="N31" s="13">
        <v>2011</v>
      </c>
      <c r="O31" s="13">
        <v>1550</v>
      </c>
      <c r="P31" s="4">
        <v>5883</v>
      </c>
      <c r="Q31" s="13">
        <v>467</v>
      </c>
      <c r="R31" s="13">
        <v>1966</v>
      </c>
      <c r="S31" s="13">
        <v>1649</v>
      </c>
      <c r="T31" s="13">
        <v>1485</v>
      </c>
      <c r="U31" s="4">
        <v>5567</v>
      </c>
      <c r="V31" s="13">
        <v>320</v>
      </c>
      <c r="W31" s="13">
        <v>1838</v>
      </c>
      <c r="X31" s="13">
        <v>1224</v>
      </c>
      <c r="Y31" s="13">
        <v>817</v>
      </c>
      <c r="Z31" s="4">
        <v>4199</v>
      </c>
      <c r="AA31" s="13">
        <v>75</v>
      </c>
      <c r="AB31" s="13">
        <v>1237</v>
      </c>
      <c r="AC31" s="13">
        <v>1044</v>
      </c>
      <c r="AD31" s="13">
        <v>481</v>
      </c>
      <c r="AE31" s="4">
        <v>2837</v>
      </c>
      <c r="AF31" s="13"/>
      <c r="AG31" s="13"/>
      <c r="AH31" s="13">
        <v>1100</v>
      </c>
      <c r="AI31" s="13"/>
      <c r="AJ31" s="13"/>
      <c r="AK31" s="13">
        <v>1469</v>
      </c>
      <c r="AL31" s="4">
        <v>2569</v>
      </c>
      <c r="AM31" s="13"/>
      <c r="AN31" s="13"/>
      <c r="AO31" s="13">
        <v>1465</v>
      </c>
      <c r="AP31" s="13"/>
      <c r="AQ31" s="13"/>
      <c r="AR31" s="13">
        <v>1517</v>
      </c>
      <c r="AS31" s="4">
        <v>2982</v>
      </c>
      <c r="AT31" s="13"/>
      <c r="AU31" s="13"/>
      <c r="AV31" s="13">
        <v>1434</v>
      </c>
      <c r="AX31" s="13"/>
      <c r="AY31" s="13">
        <v>1459</v>
      </c>
      <c r="AZ31" s="4">
        <v>2893</v>
      </c>
      <c r="BB31" s="13"/>
      <c r="BC31" s="13">
        <v>1361</v>
      </c>
      <c r="BD31" s="13"/>
      <c r="BE31" s="13"/>
      <c r="BF31" s="13">
        <v>1238</v>
      </c>
      <c r="BG31" s="4">
        <v>2599</v>
      </c>
      <c r="BI31" s="13"/>
      <c r="BJ31" s="13">
        <v>1319</v>
      </c>
    </row>
    <row r="32" spans="1:62" ht="12" customHeight="1" x14ac:dyDescent="0.25">
      <c r="A32" s="79" t="s">
        <v>132</v>
      </c>
      <c r="B32" s="97">
        <v>-212</v>
      </c>
      <c r="C32" s="97">
        <v>-180</v>
      </c>
      <c r="D32" s="97">
        <v>-18</v>
      </c>
      <c r="E32" s="97">
        <v>-407</v>
      </c>
      <c r="F32" s="98">
        <v>-817</v>
      </c>
      <c r="G32" s="97">
        <v>-228</v>
      </c>
      <c r="H32" s="97">
        <v>-294</v>
      </c>
      <c r="I32" s="97">
        <v>-164</v>
      </c>
      <c r="J32" s="97">
        <v>-374</v>
      </c>
      <c r="K32" s="98">
        <v>-1060</v>
      </c>
      <c r="L32" s="97">
        <v>-317</v>
      </c>
      <c r="M32" s="97">
        <v>-232</v>
      </c>
      <c r="N32" s="97">
        <v>-275</v>
      </c>
      <c r="O32" s="97">
        <v>-320</v>
      </c>
      <c r="P32" s="98">
        <v>-1144</v>
      </c>
      <c r="Q32" s="99">
        <v>-274</v>
      </c>
      <c r="R32" s="97">
        <v>-347</v>
      </c>
      <c r="S32" s="97">
        <v>-332</v>
      </c>
      <c r="T32" s="97">
        <v>-290</v>
      </c>
      <c r="U32" s="98">
        <v>-1242</v>
      </c>
      <c r="V32" s="99">
        <v>-360</v>
      </c>
      <c r="W32" s="99">
        <v>-285</v>
      </c>
      <c r="X32" s="99">
        <v>-126</v>
      </c>
      <c r="Y32" s="99">
        <v>-277</v>
      </c>
      <c r="Z32" s="98">
        <v>-1048</v>
      </c>
      <c r="AA32" s="99">
        <v>-221</v>
      </c>
      <c r="AB32" s="99">
        <v>-169</v>
      </c>
      <c r="AC32" s="99">
        <v>-26</v>
      </c>
      <c r="AD32" s="99">
        <v>-322</v>
      </c>
      <c r="AE32" s="98">
        <v>-738</v>
      </c>
      <c r="AF32" s="99"/>
      <c r="AG32" s="99"/>
      <c r="AH32" s="99">
        <v>-331</v>
      </c>
      <c r="AI32" s="99"/>
      <c r="AJ32" s="99"/>
      <c r="AK32" s="99">
        <v>-186</v>
      </c>
      <c r="AL32" s="98">
        <v>-517</v>
      </c>
      <c r="AM32" s="99"/>
      <c r="AN32" s="99"/>
      <c r="AO32" s="99">
        <v>-362</v>
      </c>
      <c r="AP32" s="99"/>
      <c r="AQ32" s="99"/>
      <c r="AR32" s="99">
        <v>-320</v>
      </c>
      <c r="AS32" s="98">
        <v>-682</v>
      </c>
      <c r="AT32" s="99"/>
      <c r="AU32" s="99"/>
      <c r="AV32" s="99">
        <v>-495</v>
      </c>
      <c r="AW32" s="99"/>
      <c r="AX32" s="99"/>
      <c r="AY32" s="99">
        <v>-513</v>
      </c>
      <c r="AZ32" s="98">
        <v>-1008</v>
      </c>
      <c r="BA32" s="99"/>
      <c r="BB32" s="99"/>
      <c r="BC32" s="99">
        <v>-635</v>
      </c>
      <c r="BD32" s="99"/>
      <c r="BE32" s="99"/>
      <c r="BF32" s="99">
        <v>-522</v>
      </c>
      <c r="BG32" s="98">
        <v>-1157</v>
      </c>
      <c r="BH32" s="99"/>
      <c r="BI32" s="99"/>
      <c r="BJ32" s="99">
        <v>-612</v>
      </c>
    </row>
    <row r="33" spans="1:62" ht="12" customHeight="1" x14ac:dyDescent="0.25">
      <c r="A33" s="20" t="s">
        <v>133</v>
      </c>
      <c r="B33" s="29">
        <v>1649</v>
      </c>
      <c r="C33" s="29">
        <v>5236</v>
      </c>
      <c r="D33" s="21">
        <v>5199</v>
      </c>
      <c r="E33" s="29">
        <v>2128</v>
      </c>
      <c r="F33" s="41">
        <v>14212</v>
      </c>
      <c r="G33" s="29">
        <v>1922</v>
      </c>
      <c r="H33" s="21">
        <v>4620</v>
      </c>
      <c r="I33" s="29">
        <v>4248</v>
      </c>
      <c r="J33" s="21">
        <v>2853</v>
      </c>
      <c r="K33" s="41">
        <v>13643</v>
      </c>
      <c r="L33" s="29">
        <v>1571</v>
      </c>
      <c r="M33" s="21">
        <v>4477</v>
      </c>
      <c r="N33" s="29">
        <v>4637</v>
      </c>
      <c r="O33" s="29">
        <v>3232</v>
      </c>
      <c r="P33" s="41">
        <v>13917</v>
      </c>
      <c r="Q33" s="29">
        <v>1638</v>
      </c>
      <c r="R33" s="29">
        <v>4381</v>
      </c>
      <c r="S33" s="29">
        <v>4361</v>
      </c>
      <c r="T33" s="29">
        <v>3342</v>
      </c>
      <c r="U33" s="41">
        <v>13723</v>
      </c>
      <c r="V33" s="29">
        <v>1472</v>
      </c>
      <c r="W33" s="29">
        <v>4628</v>
      </c>
      <c r="X33" s="29">
        <v>4449</v>
      </c>
      <c r="Y33" s="29">
        <v>2894</v>
      </c>
      <c r="Z33" s="41">
        <v>13443</v>
      </c>
      <c r="AA33" s="29">
        <v>1788</v>
      </c>
      <c r="AB33" s="29">
        <v>4125</v>
      </c>
      <c r="AC33" s="29">
        <v>4639</v>
      </c>
      <c r="AD33" s="29">
        <v>2802</v>
      </c>
      <c r="AE33" s="41">
        <v>13354</v>
      </c>
      <c r="AF33" s="29"/>
      <c r="AG33" s="29"/>
      <c r="AH33" s="29">
        <v>5774</v>
      </c>
      <c r="AI33" s="29"/>
      <c r="AJ33" s="29"/>
      <c r="AK33" s="29">
        <v>7280</v>
      </c>
      <c r="AL33" s="41">
        <v>13054</v>
      </c>
      <c r="AM33" s="29"/>
      <c r="AN33" s="29"/>
      <c r="AO33" s="29">
        <v>6667</v>
      </c>
      <c r="AP33" s="29"/>
      <c r="AQ33" s="29"/>
      <c r="AR33" s="29">
        <v>6990</v>
      </c>
      <c r="AS33" s="41">
        <v>13657</v>
      </c>
      <c r="AT33" s="29"/>
      <c r="AU33" s="29"/>
      <c r="AV33" s="29">
        <v>6502</v>
      </c>
      <c r="AW33" s="29"/>
      <c r="AX33" s="29"/>
      <c r="AY33" s="29">
        <v>6947</v>
      </c>
      <c r="AZ33" s="41">
        <v>13449</v>
      </c>
      <c r="BA33" s="29"/>
      <c r="BB33" s="29"/>
      <c r="BC33" s="29">
        <v>7333</v>
      </c>
      <c r="BD33" s="29"/>
      <c r="BE33" s="29"/>
      <c r="BF33" s="29">
        <v>7725</v>
      </c>
      <c r="BG33" s="41">
        <v>15058</v>
      </c>
      <c r="BH33" s="29"/>
      <c r="BI33" s="29"/>
      <c r="BJ33" s="29">
        <v>6818</v>
      </c>
    </row>
    <row r="34" spans="1:62" ht="12" customHeight="1" x14ac:dyDescent="0.25">
      <c r="A34" s="7" t="s">
        <v>134</v>
      </c>
      <c r="B34" s="31">
        <v>0</v>
      </c>
      <c r="C34" s="31">
        <v>0</v>
      </c>
      <c r="D34" s="31">
        <v>0</v>
      </c>
      <c r="E34" s="31">
        <v>0</v>
      </c>
      <c r="F34" s="30">
        <v>0</v>
      </c>
      <c r="G34" s="31">
        <v>0</v>
      </c>
      <c r="H34" s="31">
        <v>0</v>
      </c>
      <c r="I34" s="31">
        <v>0</v>
      </c>
      <c r="J34" s="31">
        <v>0</v>
      </c>
      <c r="K34" s="30">
        <v>0</v>
      </c>
      <c r="L34" s="31">
        <v>0</v>
      </c>
      <c r="M34" s="31">
        <v>0</v>
      </c>
      <c r="N34" s="31">
        <v>0</v>
      </c>
      <c r="O34" s="31">
        <v>0</v>
      </c>
      <c r="P34" s="30">
        <v>0</v>
      </c>
      <c r="Q34" s="31">
        <v>-50</v>
      </c>
      <c r="R34" s="31">
        <v>-24</v>
      </c>
      <c r="S34" s="31">
        <v>-23</v>
      </c>
      <c r="T34" s="31">
        <v>-33</v>
      </c>
      <c r="U34" s="30">
        <v>-131</v>
      </c>
      <c r="V34" s="31">
        <v>-30</v>
      </c>
      <c r="W34" s="31">
        <v>-34</v>
      </c>
      <c r="X34" s="31">
        <v>-27</v>
      </c>
      <c r="Y34" s="31">
        <v>-14</v>
      </c>
      <c r="Z34" s="30">
        <v>-105</v>
      </c>
      <c r="AA34" s="31">
        <v>-34</v>
      </c>
      <c r="AB34" s="31">
        <v>-22</v>
      </c>
      <c r="AC34" s="31">
        <v>-24</v>
      </c>
      <c r="AD34" s="31">
        <v>-61</v>
      </c>
      <c r="AE34" s="30">
        <v>-141</v>
      </c>
      <c r="AF34" s="31"/>
      <c r="AG34" s="31"/>
      <c r="AH34" s="31">
        <v>-61</v>
      </c>
      <c r="AI34" s="31"/>
      <c r="AJ34" s="31"/>
      <c r="AK34" s="31">
        <v>13</v>
      </c>
      <c r="AL34" s="30">
        <v>-48</v>
      </c>
      <c r="AM34" s="31"/>
      <c r="AN34" s="31"/>
      <c r="AO34" s="31">
        <v>-34</v>
      </c>
      <c r="AP34" s="31"/>
      <c r="AQ34" s="31"/>
      <c r="AR34" s="31">
        <v>-40</v>
      </c>
      <c r="AS34" s="30">
        <v>-74</v>
      </c>
      <c r="AT34" s="31"/>
      <c r="AU34" s="31"/>
      <c r="AV34" s="31">
        <v>-25</v>
      </c>
      <c r="AW34" s="31"/>
      <c r="AX34" s="31"/>
      <c r="AY34" s="31">
        <v>-4</v>
      </c>
      <c r="AZ34" s="30">
        <v>-29</v>
      </c>
      <c r="BA34" s="31"/>
      <c r="BB34" s="31"/>
      <c r="BC34" s="31">
        <v>4</v>
      </c>
      <c r="BD34" s="31"/>
      <c r="BE34" s="31"/>
      <c r="BF34" s="31">
        <v>-55</v>
      </c>
      <c r="BG34" s="30">
        <v>-51</v>
      </c>
      <c r="BH34" s="31"/>
      <c r="BI34" s="31"/>
      <c r="BJ34" s="31">
        <v>-21</v>
      </c>
    </row>
    <row r="35" spans="1:62" ht="12" customHeight="1" x14ac:dyDescent="0.25">
      <c r="A35" s="89" t="s">
        <v>135</v>
      </c>
      <c r="B35" s="92">
        <v>1649</v>
      </c>
      <c r="C35" s="92">
        <v>5236</v>
      </c>
      <c r="D35" s="92">
        <v>5199</v>
      </c>
      <c r="E35" s="92">
        <v>2128</v>
      </c>
      <c r="F35" s="93">
        <v>14212</v>
      </c>
      <c r="G35" s="92">
        <v>1922</v>
      </c>
      <c r="H35" s="92">
        <v>4620</v>
      </c>
      <c r="I35" s="92">
        <v>4248</v>
      </c>
      <c r="J35" s="92">
        <v>2853</v>
      </c>
      <c r="K35" s="93">
        <v>13643</v>
      </c>
      <c r="L35" s="92">
        <v>1571</v>
      </c>
      <c r="M35" s="94">
        <v>4477</v>
      </c>
      <c r="N35" s="92">
        <v>4637</v>
      </c>
      <c r="O35" s="92">
        <v>3232</v>
      </c>
      <c r="P35" s="93">
        <v>13917</v>
      </c>
      <c r="Q35" s="92">
        <v>1588</v>
      </c>
      <c r="R35" s="92">
        <v>4357</v>
      </c>
      <c r="S35" s="92">
        <v>4338</v>
      </c>
      <c r="T35" s="92">
        <v>3309</v>
      </c>
      <c r="U35" s="93">
        <v>13592</v>
      </c>
      <c r="V35" s="95">
        <v>1442</v>
      </c>
      <c r="W35" s="95">
        <v>4594</v>
      </c>
      <c r="X35" s="95">
        <v>4422</v>
      </c>
      <c r="Y35" s="95">
        <v>2880</v>
      </c>
      <c r="Z35" s="93">
        <v>13338</v>
      </c>
      <c r="AA35" s="95">
        <v>1754</v>
      </c>
      <c r="AB35" s="95">
        <v>4103</v>
      </c>
      <c r="AC35" s="95">
        <v>4615</v>
      </c>
      <c r="AD35" s="95">
        <v>2741</v>
      </c>
      <c r="AE35" s="93">
        <v>13213</v>
      </c>
      <c r="AF35" s="95"/>
      <c r="AG35" s="95"/>
      <c r="AH35" s="95">
        <v>5713</v>
      </c>
      <c r="AI35" s="95"/>
      <c r="AJ35" s="95"/>
      <c r="AK35" s="95">
        <v>7293</v>
      </c>
      <c r="AL35" s="93">
        <v>13006</v>
      </c>
      <c r="AM35" s="95"/>
      <c r="AN35" s="95"/>
      <c r="AO35" s="95">
        <v>6633</v>
      </c>
      <c r="AP35" s="95"/>
      <c r="AQ35" s="95"/>
      <c r="AR35" s="95">
        <v>6950</v>
      </c>
      <c r="AS35" s="93">
        <v>13583</v>
      </c>
      <c r="AT35" s="95"/>
      <c r="AU35" s="95"/>
      <c r="AV35" s="95">
        <v>6477</v>
      </c>
      <c r="AW35" s="95"/>
      <c r="AX35" s="95"/>
      <c r="AY35" s="95">
        <v>6943</v>
      </c>
      <c r="AZ35" s="93">
        <v>13420</v>
      </c>
      <c r="BA35" s="95"/>
      <c r="BB35" s="95"/>
      <c r="BC35" s="95">
        <v>7337</v>
      </c>
      <c r="BD35" s="95"/>
      <c r="BE35" s="95"/>
      <c r="BF35" s="95">
        <v>7670</v>
      </c>
      <c r="BG35" s="93">
        <v>15007</v>
      </c>
      <c r="BH35" s="95"/>
      <c r="BI35" s="95"/>
      <c r="BJ35" s="95">
        <v>6797</v>
      </c>
    </row>
    <row r="36" spans="1:62" ht="12" customHeight="1" x14ac:dyDescent="0.25">
      <c r="A36" s="7"/>
      <c r="B36" s="13"/>
      <c r="C36" s="13"/>
      <c r="D36" s="13"/>
      <c r="E36" s="13"/>
      <c r="F36" s="5"/>
      <c r="G36" s="13"/>
      <c r="H36" s="13"/>
      <c r="I36" s="13"/>
      <c r="J36" s="13"/>
      <c r="K36" s="5"/>
      <c r="L36" s="13"/>
      <c r="M36" s="13"/>
      <c r="N36" s="13"/>
      <c r="O36" s="13"/>
      <c r="P36" s="5"/>
      <c r="Q36" s="13"/>
      <c r="R36" s="13"/>
      <c r="S36" s="13"/>
      <c r="U36" s="5"/>
      <c r="V36" s="13"/>
      <c r="W36" s="13"/>
      <c r="X36" s="13"/>
      <c r="Y36" s="13"/>
      <c r="Z36" s="5"/>
      <c r="AA36" s="13"/>
      <c r="AB36" s="13"/>
      <c r="AC36" s="13"/>
      <c r="AD36" s="13"/>
      <c r="AE36" s="5"/>
      <c r="AF36" s="13"/>
      <c r="AG36" s="13"/>
      <c r="AH36" s="13"/>
      <c r="AI36" s="13"/>
      <c r="AJ36" s="13"/>
      <c r="AK36" s="13"/>
      <c r="AL36" s="5"/>
      <c r="AM36" s="13"/>
      <c r="AN36" s="13"/>
      <c r="AO36" s="13"/>
      <c r="AP36" s="13"/>
      <c r="AQ36" s="13"/>
      <c r="AR36" s="13"/>
      <c r="AS36" s="5"/>
      <c r="AT36" s="13"/>
      <c r="AU36" s="13"/>
      <c r="AV36" s="13"/>
      <c r="AW36" s="13"/>
      <c r="AX36" s="13"/>
      <c r="AY36" s="13"/>
      <c r="AZ36" s="5"/>
      <c r="BA36" s="13"/>
      <c r="BB36" s="13"/>
      <c r="BC36" s="13"/>
      <c r="BD36" s="13"/>
      <c r="BE36" s="13"/>
      <c r="BF36" s="13"/>
      <c r="BG36" s="5"/>
      <c r="BH36" s="13"/>
      <c r="BI36" s="13"/>
      <c r="BJ36" s="13"/>
    </row>
    <row r="37" spans="1:62" ht="12" customHeight="1" x14ac:dyDescent="0.25">
      <c r="A37" s="34" t="s">
        <v>159</v>
      </c>
      <c r="B37" s="13"/>
      <c r="C37" s="13"/>
      <c r="D37" s="13"/>
      <c r="E37" s="13"/>
      <c r="F37" s="5"/>
      <c r="G37" s="13"/>
      <c r="H37" s="13"/>
      <c r="I37" s="13"/>
      <c r="J37" s="13"/>
      <c r="K37" s="5"/>
      <c r="L37" s="13"/>
      <c r="M37" s="13"/>
      <c r="N37" s="13"/>
      <c r="O37" s="13"/>
      <c r="P37" s="5"/>
      <c r="Q37" s="13"/>
      <c r="R37" s="13"/>
      <c r="S37" s="13"/>
      <c r="U37" s="5"/>
      <c r="V37" s="13"/>
      <c r="W37" s="13"/>
      <c r="X37" s="13"/>
      <c r="Y37" s="13"/>
      <c r="Z37" s="5"/>
      <c r="AA37" s="13"/>
      <c r="AB37" s="13"/>
      <c r="AC37" s="13"/>
      <c r="AD37" s="13"/>
      <c r="AE37" s="5"/>
      <c r="AF37" s="13"/>
      <c r="AG37" s="13"/>
      <c r="AH37" s="13"/>
      <c r="AI37" s="13"/>
      <c r="AJ37" s="13"/>
      <c r="AK37" s="13"/>
      <c r="AL37" s="5"/>
      <c r="AM37" s="13"/>
      <c r="AN37" s="13"/>
      <c r="AO37" s="13"/>
      <c r="AP37" s="13"/>
      <c r="AQ37" s="13"/>
      <c r="AR37" s="13"/>
      <c r="AS37" s="5"/>
      <c r="AT37" s="13"/>
      <c r="AU37" s="13"/>
      <c r="AV37" s="13"/>
      <c r="AW37" s="13"/>
      <c r="AX37" s="13"/>
      <c r="AY37" s="13"/>
      <c r="AZ37" s="5"/>
      <c r="BA37" s="13"/>
      <c r="BB37" s="13"/>
      <c r="BC37" s="13"/>
      <c r="BD37" s="13"/>
      <c r="BE37" s="13"/>
      <c r="BF37" s="13"/>
      <c r="BG37" s="5"/>
      <c r="BH37" s="13"/>
      <c r="BI37" s="13"/>
      <c r="BJ37" s="13"/>
    </row>
    <row r="38" spans="1:62" ht="12" customHeight="1" x14ac:dyDescent="0.25">
      <c r="A38" s="7" t="s">
        <v>128</v>
      </c>
      <c r="B38" s="13">
        <v>406</v>
      </c>
      <c r="C38" s="13">
        <v>1892</v>
      </c>
      <c r="D38" s="13">
        <v>1949</v>
      </c>
      <c r="E38" s="13">
        <v>839</v>
      </c>
      <c r="F38" s="27">
        <v>5086</v>
      </c>
      <c r="G38" s="13">
        <v>432.7</v>
      </c>
      <c r="H38" s="13">
        <v>2030.5</v>
      </c>
      <c r="I38" s="13">
        <v>1789</v>
      </c>
      <c r="J38" s="13">
        <v>1165.6855679771199</v>
      </c>
      <c r="K38" s="27">
        <v>5417.8855679771195</v>
      </c>
      <c r="L38" s="13">
        <v>477</v>
      </c>
      <c r="M38" s="13">
        <v>1798.59133489534</v>
      </c>
      <c r="N38" s="13">
        <v>1806.9177326363299</v>
      </c>
      <c r="O38" s="13">
        <v>1038.7801776654399</v>
      </c>
      <c r="P38" s="27">
        <v>5121.3999999999996</v>
      </c>
      <c r="Q38" s="49">
        <v>408</v>
      </c>
      <c r="R38" s="49">
        <v>1709</v>
      </c>
      <c r="S38" s="49">
        <v>1985</v>
      </c>
      <c r="T38" s="49">
        <v>1081</v>
      </c>
      <c r="U38" s="27">
        <v>5183</v>
      </c>
      <c r="V38" s="49">
        <v>440</v>
      </c>
      <c r="W38" s="49">
        <v>1871</v>
      </c>
      <c r="X38" s="49">
        <v>2038</v>
      </c>
      <c r="Y38" s="49">
        <v>1121</v>
      </c>
      <c r="Z38" s="27">
        <v>5470</v>
      </c>
      <c r="AA38" s="49">
        <v>625</v>
      </c>
      <c r="AB38" s="49">
        <v>1530</v>
      </c>
      <c r="AC38" s="49">
        <v>1987</v>
      </c>
      <c r="AD38" s="49">
        <v>1183</v>
      </c>
      <c r="AE38" s="27">
        <v>5325</v>
      </c>
      <c r="AF38" s="49"/>
      <c r="AG38" s="49"/>
      <c r="AH38" s="49">
        <v>2042</v>
      </c>
      <c r="AI38" s="49"/>
      <c r="AJ38" s="49"/>
      <c r="AK38" s="49">
        <v>2816</v>
      </c>
      <c r="AL38" s="27">
        <v>4858</v>
      </c>
      <c r="AM38" s="49"/>
      <c r="AN38" s="49"/>
      <c r="AO38" s="49">
        <v>2326</v>
      </c>
      <c r="AP38" s="49"/>
      <c r="AQ38" s="49"/>
      <c r="AR38" s="49">
        <v>2818</v>
      </c>
      <c r="AS38" s="27">
        <v>5144</v>
      </c>
      <c r="AT38" s="49"/>
      <c r="AU38" s="49"/>
      <c r="AV38" s="49">
        <v>2473</v>
      </c>
      <c r="AW38" s="49"/>
      <c r="AX38" s="49"/>
      <c r="AY38" s="49">
        <v>2952</v>
      </c>
      <c r="AZ38" s="27">
        <v>5425</v>
      </c>
      <c r="BA38" s="49"/>
      <c r="BB38" s="49"/>
      <c r="BC38" s="49">
        <v>2760</v>
      </c>
      <c r="BD38" s="49"/>
      <c r="BE38" s="49"/>
      <c r="BF38" s="49">
        <v>3427</v>
      </c>
      <c r="BG38" s="27">
        <v>6187</v>
      </c>
      <c r="BH38" s="49"/>
      <c r="BI38" s="49"/>
      <c r="BJ38" s="49">
        <v>2187</v>
      </c>
    </row>
    <row r="39" spans="1:62" ht="12" customHeight="1" x14ac:dyDescent="0.25">
      <c r="A39" s="7" t="s">
        <v>129</v>
      </c>
      <c r="B39" s="13">
        <v>223</v>
      </c>
      <c r="C39" s="13">
        <v>291</v>
      </c>
      <c r="D39" s="13">
        <v>309</v>
      </c>
      <c r="E39" s="13">
        <v>221</v>
      </c>
      <c r="F39" s="27">
        <v>1044</v>
      </c>
      <c r="G39" s="13">
        <v>300</v>
      </c>
      <c r="H39" s="13">
        <v>313.5</v>
      </c>
      <c r="I39" s="13">
        <v>389</v>
      </c>
      <c r="J39" s="13">
        <v>282.89999999999998</v>
      </c>
      <c r="K39" s="27">
        <v>1285.4000000000001</v>
      </c>
      <c r="L39" s="13">
        <v>433</v>
      </c>
      <c r="M39" s="13">
        <v>430.6</v>
      </c>
      <c r="N39" s="13">
        <v>502.3</v>
      </c>
      <c r="O39" s="13">
        <v>319.39999999999998</v>
      </c>
      <c r="P39" s="27">
        <v>1685</v>
      </c>
      <c r="Q39" s="13">
        <v>477</v>
      </c>
      <c r="R39" s="13">
        <v>484</v>
      </c>
      <c r="S39" s="13">
        <v>485</v>
      </c>
      <c r="T39" s="13">
        <v>436</v>
      </c>
      <c r="U39" s="27">
        <v>1882</v>
      </c>
      <c r="V39" s="13">
        <v>455</v>
      </c>
      <c r="W39" s="13">
        <v>580</v>
      </c>
      <c r="X39" s="13">
        <v>664</v>
      </c>
      <c r="Y39" s="13">
        <v>496</v>
      </c>
      <c r="Z39" s="27">
        <v>2195</v>
      </c>
      <c r="AA39" s="13">
        <v>575</v>
      </c>
      <c r="AB39" s="13">
        <v>756</v>
      </c>
      <c r="AC39" s="13">
        <v>868</v>
      </c>
      <c r="AD39" s="13">
        <v>600</v>
      </c>
      <c r="AE39" s="27">
        <v>2799</v>
      </c>
      <c r="AF39" s="13"/>
      <c r="AG39" s="13"/>
      <c r="AH39" s="13">
        <v>1328</v>
      </c>
      <c r="AI39" s="13"/>
      <c r="AJ39" s="13"/>
      <c r="AK39" s="13">
        <v>1474</v>
      </c>
      <c r="AL39" s="27">
        <v>2802</v>
      </c>
      <c r="AM39" s="13"/>
      <c r="AN39" s="13"/>
      <c r="AO39" s="13">
        <v>1494</v>
      </c>
      <c r="AP39" s="13"/>
      <c r="AQ39" s="13"/>
      <c r="AR39" s="13">
        <v>1411</v>
      </c>
      <c r="AS39" s="27">
        <v>2905</v>
      </c>
      <c r="AT39" s="13"/>
      <c r="AU39" s="13"/>
      <c r="AV39" s="13">
        <v>1608</v>
      </c>
      <c r="AW39" s="13"/>
      <c r="AX39" s="13"/>
      <c r="AY39" s="13">
        <v>1556</v>
      </c>
      <c r="AZ39" s="27">
        <v>3164</v>
      </c>
      <c r="BA39" s="13"/>
      <c r="BB39" s="13"/>
      <c r="BC39" s="13">
        <v>2165</v>
      </c>
      <c r="BD39" s="13"/>
      <c r="BE39" s="13"/>
      <c r="BF39" s="13">
        <v>1766</v>
      </c>
      <c r="BG39" s="27">
        <v>3931</v>
      </c>
      <c r="BH39" s="13"/>
      <c r="BI39" s="13"/>
      <c r="BJ39" s="13">
        <v>2118</v>
      </c>
    </row>
    <row r="40" spans="1:62" ht="12" customHeight="1" x14ac:dyDescent="0.25">
      <c r="A40" s="7" t="s">
        <v>130</v>
      </c>
      <c r="B40" s="13">
        <v>321</v>
      </c>
      <c r="C40" s="13">
        <v>2276</v>
      </c>
      <c r="D40" s="13">
        <v>1969</v>
      </c>
      <c r="E40" s="13">
        <v>482</v>
      </c>
      <c r="F40" s="27">
        <v>5048</v>
      </c>
      <c r="G40" s="13">
        <v>489.5</v>
      </c>
      <c r="H40" s="13">
        <v>1676.6</v>
      </c>
      <c r="I40" s="13">
        <v>1315</v>
      </c>
      <c r="J40" s="13">
        <v>804.4</v>
      </c>
      <c r="K40" s="27">
        <v>4285.5</v>
      </c>
      <c r="L40" s="13">
        <v>19</v>
      </c>
      <c r="M40" s="13">
        <v>1508.7</v>
      </c>
      <c r="N40" s="13">
        <v>1599.5</v>
      </c>
      <c r="O40" s="13">
        <v>1173.9000000000001</v>
      </c>
      <c r="P40" s="27">
        <v>4301.59902876865</v>
      </c>
      <c r="Q40" s="13">
        <v>83</v>
      </c>
      <c r="R40" s="13">
        <v>1608</v>
      </c>
      <c r="S40" s="13">
        <v>1297</v>
      </c>
      <c r="T40" s="13">
        <v>1139</v>
      </c>
      <c r="U40" s="27">
        <v>4127</v>
      </c>
      <c r="V40" s="13">
        <v>-8</v>
      </c>
      <c r="W40" s="13">
        <v>1518</v>
      </c>
      <c r="X40" s="13">
        <v>907</v>
      </c>
      <c r="Y40" s="13">
        <v>545</v>
      </c>
      <c r="Z40" s="27">
        <v>2962</v>
      </c>
      <c r="AA40" s="13">
        <v>-155</v>
      </c>
      <c r="AB40" s="13">
        <v>985</v>
      </c>
      <c r="AC40" s="13">
        <v>825</v>
      </c>
      <c r="AD40" s="13">
        <v>253</v>
      </c>
      <c r="AE40" s="27">
        <v>1908</v>
      </c>
      <c r="AF40" s="13"/>
      <c r="AG40" s="13"/>
      <c r="AH40" s="13">
        <v>751</v>
      </c>
      <c r="AI40" s="13"/>
      <c r="AJ40" s="13"/>
      <c r="AK40" s="13">
        <v>1081</v>
      </c>
      <c r="AL40" s="27">
        <v>1832</v>
      </c>
      <c r="AM40" s="13"/>
      <c r="AN40" s="13"/>
      <c r="AO40" s="13">
        <v>1047</v>
      </c>
      <c r="AP40" s="13"/>
      <c r="AQ40" s="13"/>
      <c r="AR40" s="13">
        <v>1173</v>
      </c>
      <c r="AS40" s="27">
        <v>2220</v>
      </c>
      <c r="AT40" s="13"/>
      <c r="AU40" s="13"/>
      <c r="AV40" s="13">
        <v>1071</v>
      </c>
      <c r="AW40" s="13"/>
      <c r="AX40" s="13"/>
      <c r="AY40" s="13">
        <v>1151</v>
      </c>
      <c r="AZ40" s="27">
        <v>2222</v>
      </c>
      <c r="BA40" s="13"/>
      <c r="BB40" s="13"/>
      <c r="BC40" s="13">
        <v>1020</v>
      </c>
      <c r="BD40" s="13"/>
      <c r="BE40" s="13"/>
      <c r="BF40" s="13">
        <v>862</v>
      </c>
      <c r="BG40" s="27">
        <v>1882</v>
      </c>
      <c r="BH40" s="13"/>
      <c r="BI40" s="13"/>
      <c r="BJ40" s="13">
        <v>977</v>
      </c>
    </row>
    <row r="41" spans="1:62" ht="12" customHeight="1" x14ac:dyDescent="0.25">
      <c r="A41" s="79" t="s">
        <v>132</v>
      </c>
      <c r="B41" s="97">
        <v>-230</v>
      </c>
      <c r="C41" s="97">
        <v>-194</v>
      </c>
      <c r="D41" s="97">
        <v>-35</v>
      </c>
      <c r="E41" s="97">
        <v>-473</v>
      </c>
      <c r="F41" s="98">
        <v>-932</v>
      </c>
      <c r="G41" s="97">
        <v>-246.20000000000005</v>
      </c>
      <c r="H41" s="97">
        <v>-301.59999999999991</v>
      </c>
      <c r="I41" s="97">
        <v>-180</v>
      </c>
      <c r="J41" s="97">
        <v>-385.9855679771199</v>
      </c>
      <c r="K41" s="98">
        <v>-1113.7855679771199</v>
      </c>
      <c r="L41" s="97">
        <v>-332</v>
      </c>
      <c r="M41" s="97">
        <v>-237.8913348953397</v>
      </c>
      <c r="N41" s="97">
        <v>-285.71773263632986</v>
      </c>
      <c r="O41" s="97">
        <v>-344.08017766544026</v>
      </c>
      <c r="P41" s="98">
        <v>-1198.9990287686487</v>
      </c>
      <c r="Q41" s="99">
        <v>-288</v>
      </c>
      <c r="R41" s="97">
        <v>-376</v>
      </c>
      <c r="S41" s="97">
        <v>-350</v>
      </c>
      <c r="T41" s="97">
        <v>-316</v>
      </c>
      <c r="U41" s="98">
        <v>-1330</v>
      </c>
      <c r="V41" s="99">
        <v>-402</v>
      </c>
      <c r="W41" s="99">
        <v>-331</v>
      </c>
      <c r="X41" s="99">
        <v>-190</v>
      </c>
      <c r="Y41" s="99">
        <v>-359</v>
      </c>
      <c r="Z41" s="98">
        <v>-1282</v>
      </c>
      <c r="AA41" s="99">
        <v>-349</v>
      </c>
      <c r="AB41" s="99">
        <v>-324</v>
      </c>
      <c r="AC41" s="99">
        <v>-189</v>
      </c>
      <c r="AD41" s="99">
        <v>-564</v>
      </c>
      <c r="AE41" s="98">
        <v>-1426</v>
      </c>
      <c r="AF41" s="99"/>
      <c r="AG41" s="99"/>
      <c r="AH41" s="99">
        <v>-608</v>
      </c>
      <c r="AI41" s="99"/>
      <c r="AJ41" s="99"/>
      <c r="AK41" s="99">
        <v>-583</v>
      </c>
      <c r="AL41" s="98">
        <v>-1191</v>
      </c>
      <c r="AM41" s="99"/>
      <c r="AN41" s="99"/>
      <c r="AO41" s="99">
        <v>-705</v>
      </c>
      <c r="AP41" s="99"/>
      <c r="AQ41" s="99"/>
      <c r="AR41" s="99">
        <v>-602</v>
      </c>
      <c r="AS41" s="98">
        <v>-1307</v>
      </c>
      <c r="AT41" s="99"/>
      <c r="AU41" s="99"/>
      <c r="AV41" s="99">
        <v>-749</v>
      </c>
      <c r="AW41" s="99"/>
      <c r="AX41" s="99"/>
      <c r="AY41" s="99">
        <v>-694</v>
      </c>
      <c r="AZ41" s="98">
        <v>-1443</v>
      </c>
      <c r="BA41" s="99"/>
      <c r="BB41" s="99"/>
      <c r="BC41" s="99">
        <v>-773</v>
      </c>
      <c r="BD41" s="99"/>
      <c r="BE41" s="99"/>
      <c r="BF41" s="99">
        <v>-703</v>
      </c>
      <c r="BG41" s="98">
        <v>-1476</v>
      </c>
      <c r="BH41" s="99"/>
      <c r="BI41" s="99"/>
      <c r="BJ41" s="99">
        <v>-642</v>
      </c>
    </row>
    <row r="42" spans="1:62" ht="12" customHeight="1" x14ac:dyDescent="0.25">
      <c r="A42" s="20" t="s">
        <v>133</v>
      </c>
      <c r="B42" s="29">
        <v>720</v>
      </c>
      <c r="C42" s="29">
        <v>4265</v>
      </c>
      <c r="D42" s="29">
        <v>4192</v>
      </c>
      <c r="E42" s="29">
        <v>1069</v>
      </c>
      <c r="F42" s="28">
        <v>10246</v>
      </c>
      <c r="G42" s="29">
        <v>977</v>
      </c>
      <c r="H42" s="29">
        <v>3720</v>
      </c>
      <c r="I42" s="29">
        <v>3313</v>
      </c>
      <c r="J42" s="29">
        <v>1867</v>
      </c>
      <c r="K42" s="28">
        <v>9874.9999999999982</v>
      </c>
      <c r="L42" s="29">
        <v>597</v>
      </c>
      <c r="M42" s="29">
        <v>3500</v>
      </c>
      <c r="N42" s="29">
        <v>3623</v>
      </c>
      <c r="O42" s="29">
        <v>2188</v>
      </c>
      <c r="P42" s="28">
        <v>9909</v>
      </c>
      <c r="Q42" s="29">
        <v>680</v>
      </c>
      <c r="R42" s="29">
        <v>3425</v>
      </c>
      <c r="S42" s="29">
        <v>3417</v>
      </c>
      <c r="T42" s="29">
        <v>2340</v>
      </c>
      <c r="U42" s="28">
        <v>9862</v>
      </c>
      <c r="V42" s="29">
        <v>485</v>
      </c>
      <c r="W42" s="29">
        <v>3638</v>
      </c>
      <c r="X42" s="29">
        <v>3419</v>
      </c>
      <c r="Y42" s="29">
        <v>1803</v>
      </c>
      <c r="Z42" s="28">
        <v>9345</v>
      </c>
      <c r="AA42" s="29">
        <v>696</v>
      </c>
      <c r="AB42" s="29">
        <v>2947</v>
      </c>
      <c r="AC42" s="29">
        <v>3491</v>
      </c>
      <c r="AD42" s="29">
        <v>1472</v>
      </c>
      <c r="AE42" s="28">
        <v>8606</v>
      </c>
      <c r="AF42" s="29"/>
      <c r="AG42" s="29"/>
      <c r="AH42" s="29">
        <v>3513</v>
      </c>
      <c r="AI42" s="29"/>
      <c r="AJ42" s="29"/>
      <c r="AK42" s="29">
        <v>4788</v>
      </c>
      <c r="AL42" s="28">
        <v>8301</v>
      </c>
      <c r="AM42" s="29"/>
      <c r="AN42" s="29"/>
      <c r="AO42" s="29">
        <v>4162</v>
      </c>
      <c r="AP42" s="29"/>
      <c r="AQ42" s="29"/>
      <c r="AR42" s="29">
        <v>4800</v>
      </c>
      <c r="AS42" s="28">
        <v>8962</v>
      </c>
      <c r="AT42" s="29"/>
      <c r="AU42" s="29"/>
      <c r="AV42" s="29">
        <v>4403</v>
      </c>
      <c r="AW42" s="29"/>
      <c r="AX42" s="29"/>
      <c r="AY42" s="29">
        <v>4965</v>
      </c>
      <c r="AZ42" s="28">
        <v>9368</v>
      </c>
      <c r="BA42" s="29"/>
      <c r="BB42" s="29"/>
      <c r="BC42" s="29">
        <v>5172</v>
      </c>
      <c r="BD42" s="29"/>
      <c r="BE42" s="29"/>
      <c r="BF42" s="29">
        <v>5352</v>
      </c>
      <c r="BG42" s="28">
        <v>10524</v>
      </c>
      <c r="BH42" s="29"/>
      <c r="BI42" s="29"/>
      <c r="BJ42" s="29">
        <v>4640</v>
      </c>
    </row>
    <row r="43" spans="1:62" ht="12" customHeight="1" x14ac:dyDescent="0.25">
      <c r="A43" s="7" t="s">
        <v>134</v>
      </c>
      <c r="B43" s="31">
        <v>7</v>
      </c>
      <c r="C43" s="31">
        <v>-26</v>
      </c>
      <c r="D43" s="31">
        <v>-36</v>
      </c>
      <c r="E43" s="31">
        <v>58</v>
      </c>
      <c r="F43" s="30">
        <v>3</v>
      </c>
      <c r="G43" s="31">
        <v>26</v>
      </c>
      <c r="H43" s="31">
        <v>-25</v>
      </c>
      <c r="I43" s="31">
        <v>-29</v>
      </c>
      <c r="J43" s="31">
        <v>-33</v>
      </c>
      <c r="K43" s="30">
        <v>-61</v>
      </c>
      <c r="L43" s="31">
        <v>0</v>
      </c>
      <c r="M43" s="31">
        <v>0</v>
      </c>
      <c r="N43" s="31">
        <v>0</v>
      </c>
      <c r="O43" s="31">
        <v>0</v>
      </c>
      <c r="P43" s="30">
        <v>0</v>
      </c>
      <c r="Q43" s="31">
        <v>-52</v>
      </c>
      <c r="R43" s="31">
        <v>-26</v>
      </c>
      <c r="S43" s="31">
        <v>-25</v>
      </c>
      <c r="T43" s="31">
        <v>-36</v>
      </c>
      <c r="U43" s="30">
        <v>-139</v>
      </c>
      <c r="V43" s="31">
        <v>-32</v>
      </c>
      <c r="W43" s="31">
        <v>-37</v>
      </c>
      <c r="X43" s="31">
        <v>-29</v>
      </c>
      <c r="Y43" s="31">
        <v>-17</v>
      </c>
      <c r="Z43" s="30">
        <v>-115</v>
      </c>
      <c r="AA43" s="31">
        <v>-35</v>
      </c>
      <c r="AB43" s="31">
        <v>-25</v>
      </c>
      <c r="AC43" s="31">
        <v>-26</v>
      </c>
      <c r="AD43" s="31">
        <v>-63</v>
      </c>
      <c r="AE43" s="30">
        <v>-149</v>
      </c>
      <c r="AF43" s="31"/>
      <c r="AG43" s="31"/>
      <c r="AH43" s="31">
        <v>-65</v>
      </c>
      <c r="AI43" s="31"/>
      <c r="AJ43" s="31"/>
      <c r="AK43" s="31">
        <v>9</v>
      </c>
      <c r="AL43" s="30">
        <v>-56</v>
      </c>
      <c r="AM43" s="31"/>
      <c r="AN43" s="31"/>
      <c r="AO43" s="31">
        <v>-37</v>
      </c>
      <c r="AP43" s="31"/>
      <c r="AQ43" s="31"/>
      <c r="AR43" s="31">
        <v>-49</v>
      </c>
      <c r="AS43" s="30">
        <v>-86</v>
      </c>
      <c r="AT43" s="31"/>
      <c r="AU43" s="31"/>
      <c r="AV43" s="31">
        <v>-30</v>
      </c>
      <c r="AW43" s="31"/>
      <c r="AX43" s="31"/>
      <c r="AY43" s="31">
        <v>-9</v>
      </c>
      <c r="AZ43" s="30">
        <v>-39</v>
      </c>
      <c r="BA43" s="31"/>
      <c r="BB43" s="31"/>
      <c r="BC43" s="31">
        <v>-1</v>
      </c>
      <c r="BD43" s="31"/>
      <c r="BE43" s="31"/>
      <c r="BF43" s="31">
        <v>-58</v>
      </c>
      <c r="BG43" s="30">
        <v>-59</v>
      </c>
      <c r="BH43" s="31"/>
      <c r="BI43" s="31"/>
      <c r="BJ43" s="31">
        <v>-25</v>
      </c>
    </row>
    <row r="44" spans="1:62" ht="12" customHeight="1" x14ac:dyDescent="0.25">
      <c r="A44" s="89" t="s">
        <v>135</v>
      </c>
      <c r="B44" s="92">
        <v>727</v>
      </c>
      <c r="C44" s="92">
        <v>4239</v>
      </c>
      <c r="D44" s="92">
        <v>4156</v>
      </c>
      <c r="E44" s="92">
        <v>1127</v>
      </c>
      <c r="F44" s="93">
        <v>10249</v>
      </c>
      <c r="G44" s="92">
        <v>1003</v>
      </c>
      <c r="H44" s="92">
        <v>3695</v>
      </c>
      <c r="I44" s="92">
        <v>3284</v>
      </c>
      <c r="J44" s="92">
        <v>1834</v>
      </c>
      <c r="K44" s="93">
        <v>9813.9999999999982</v>
      </c>
      <c r="L44" s="92">
        <v>597</v>
      </c>
      <c r="M44" s="94">
        <v>3500</v>
      </c>
      <c r="N44" s="92">
        <v>3623</v>
      </c>
      <c r="O44" s="92">
        <v>2188</v>
      </c>
      <c r="P44" s="93">
        <v>9909</v>
      </c>
      <c r="Q44" s="92">
        <v>628</v>
      </c>
      <c r="R44" s="92">
        <v>3399</v>
      </c>
      <c r="S44" s="92">
        <v>3392</v>
      </c>
      <c r="T44" s="92">
        <v>2304</v>
      </c>
      <c r="U44" s="93">
        <v>9723</v>
      </c>
      <c r="V44" s="95">
        <v>453</v>
      </c>
      <c r="W44" s="95">
        <v>3601</v>
      </c>
      <c r="X44" s="95">
        <v>3390</v>
      </c>
      <c r="Y44" s="95">
        <v>1786</v>
      </c>
      <c r="Z44" s="93">
        <v>9230</v>
      </c>
      <c r="AA44" s="95">
        <v>661</v>
      </c>
      <c r="AB44" s="95">
        <v>2922</v>
      </c>
      <c r="AC44" s="95">
        <v>3465</v>
      </c>
      <c r="AD44" s="95">
        <v>1409</v>
      </c>
      <c r="AE44" s="93">
        <v>8457</v>
      </c>
      <c r="AF44" s="95"/>
      <c r="AG44" s="95"/>
      <c r="AH44" s="95">
        <v>3448</v>
      </c>
      <c r="AI44" s="95"/>
      <c r="AJ44" s="95"/>
      <c r="AK44" s="95">
        <v>4797</v>
      </c>
      <c r="AL44" s="93">
        <v>8245</v>
      </c>
      <c r="AM44" s="95"/>
      <c r="AN44" s="95"/>
      <c r="AO44" s="95">
        <v>4125</v>
      </c>
      <c r="AP44" s="95"/>
      <c r="AQ44" s="95"/>
      <c r="AR44" s="95">
        <v>4751</v>
      </c>
      <c r="AS44" s="93">
        <v>8876</v>
      </c>
      <c r="AT44" s="95"/>
      <c r="AU44" s="95"/>
      <c r="AV44" s="95">
        <v>4373</v>
      </c>
      <c r="AW44" s="95"/>
      <c r="AX44" s="95"/>
      <c r="AY44" s="95">
        <v>4956</v>
      </c>
      <c r="AZ44" s="93">
        <v>9329</v>
      </c>
      <c r="BA44" s="95"/>
      <c r="BB44" s="95"/>
      <c r="BC44" s="95">
        <v>5171</v>
      </c>
      <c r="BD44" s="95"/>
      <c r="BE44" s="95"/>
      <c r="BF44" s="95">
        <v>5294</v>
      </c>
      <c r="BG44" s="93">
        <v>10465</v>
      </c>
      <c r="BH44" s="95"/>
      <c r="BI44" s="95"/>
      <c r="BJ44" s="95">
        <v>4615</v>
      </c>
    </row>
    <row r="45" spans="1:62" ht="12" customHeight="1" x14ac:dyDescent="0.25">
      <c r="A45" s="7"/>
      <c r="B45" s="13"/>
      <c r="C45" s="13"/>
      <c r="D45" s="13"/>
      <c r="E45" s="13"/>
      <c r="F45" s="5"/>
      <c r="G45" s="13"/>
      <c r="H45" s="13"/>
      <c r="I45" s="13"/>
      <c r="J45" s="13"/>
      <c r="K45" s="5"/>
      <c r="L45" s="13"/>
      <c r="M45" s="13"/>
      <c r="N45" s="13"/>
      <c r="O45" s="13"/>
      <c r="P45" s="5"/>
      <c r="Q45" s="13"/>
      <c r="R45" s="13"/>
      <c r="S45" s="13"/>
      <c r="T45" s="13"/>
      <c r="U45" s="5"/>
      <c r="V45" s="13"/>
      <c r="W45" s="13"/>
      <c r="X45" s="13"/>
      <c r="Y45" s="13"/>
      <c r="Z45" s="5"/>
      <c r="AA45" s="13"/>
      <c r="AB45" s="13"/>
      <c r="AC45" s="13"/>
      <c r="AD45" s="13"/>
      <c r="AE45" s="5"/>
      <c r="AF45" s="13"/>
      <c r="AG45" s="13"/>
      <c r="AH45" s="13"/>
      <c r="AI45" s="13"/>
      <c r="AJ45" s="13"/>
      <c r="AK45" s="13"/>
      <c r="AL45" s="5"/>
      <c r="AM45" s="13"/>
      <c r="AN45" s="13"/>
      <c r="AO45" s="13"/>
      <c r="AP45" s="13"/>
      <c r="AQ45" s="13"/>
      <c r="AR45" s="13"/>
      <c r="AS45" s="5"/>
      <c r="AT45" s="13"/>
      <c r="AU45" s="13"/>
      <c r="AV45" s="13"/>
      <c r="AW45" s="13"/>
      <c r="AX45" s="13"/>
      <c r="AY45" s="13"/>
      <c r="AZ45" s="5"/>
      <c r="BA45" s="13"/>
      <c r="BB45" s="13"/>
      <c r="BC45" s="13"/>
      <c r="BD45" s="13"/>
      <c r="BE45" s="13"/>
      <c r="BF45" s="13"/>
      <c r="BG45" s="5"/>
      <c r="BH45" s="13"/>
      <c r="BI45" s="13"/>
      <c r="BJ45" s="13"/>
    </row>
    <row r="46" spans="1:62" ht="12" customHeight="1" x14ac:dyDescent="0.25">
      <c r="A46" s="34" t="s">
        <v>136</v>
      </c>
      <c r="B46" s="13"/>
      <c r="C46" s="13"/>
      <c r="D46" s="13"/>
      <c r="E46" s="13"/>
      <c r="F46" s="5"/>
      <c r="G46" s="13"/>
      <c r="H46" s="13"/>
      <c r="I46" s="13"/>
      <c r="J46" s="13"/>
      <c r="K46" s="5"/>
      <c r="L46" s="13"/>
      <c r="M46" s="13"/>
      <c r="N46" s="13"/>
      <c r="O46" s="13"/>
      <c r="P46" s="5"/>
      <c r="Q46" s="13"/>
      <c r="R46" s="13"/>
      <c r="S46" s="13"/>
      <c r="T46" s="13"/>
      <c r="U46" s="5"/>
      <c r="V46" s="13"/>
      <c r="W46" s="13"/>
      <c r="X46" s="13"/>
      <c r="Y46" s="13"/>
      <c r="Z46" s="5"/>
      <c r="AA46" s="13"/>
      <c r="AB46" s="13"/>
      <c r="AC46" s="13"/>
      <c r="AD46" s="13"/>
      <c r="AE46" s="5"/>
      <c r="AF46" s="13"/>
      <c r="AG46" s="13"/>
      <c r="AH46" s="13"/>
      <c r="AI46" s="13"/>
      <c r="AJ46" s="13"/>
      <c r="AK46" s="13"/>
      <c r="AL46" s="5"/>
      <c r="AM46" s="13"/>
      <c r="AN46" s="13"/>
      <c r="AO46" s="13"/>
      <c r="AP46" s="13"/>
      <c r="AQ46" s="13"/>
      <c r="AR46" s="13"/>
      <c r="AS46" s="5"/>
      <c r="AT46" s="13"/>
      <c r="AU46" s="13"/>
      <c r="AV46" s="13"/>
      <c r="AW46" s="13"/>
      <c r="AX46" s="13"/>
      <c r="AY46" s="13"/>
      <c r="AZ46" s="5"/>
      <c r="BA46" s="13"/>
      <c r="BB46" s="13"/>
      <c r="BC46" s="13"/>
      <c r="BD46" s="13"/>
      <c r="BE46" s="13"/>
      <c r="BF46" s="13"/>
      <c r="BG46" s="5"/>
      <c r="BH46" s="13"/>
      <c r="BI46" s="13"/>
      <c r="BJ46" s="13"/>
    </row>
    <row r="47" spans="1:62" ht="12" customHeight="1" x14ac:dyDescent="0.25">
      <c r="A47" s="7" t="s">
        <v>128</v>
      </c>
      <c r="B47" s="17">
        <v>5.5547954576549454</v>
      </c>
      <c r="C47" s="17">
        <v>18.550838317482107</v>
      </c>
      <c r="D47" s="17">
        <v>19.111590507942733</v>
      </c>
      <c r="E47" s="17">
        <v>9.9289940828402372</v>
      </c>
      <c r="F47" s="32">
        <v>14.1</v>
      </c>
      <c r="G47" s="17">
        <v>5.9186409148109647</v>
      </c>
      <c r="H47" s="17">
        <v>18.758892112119138</v>
      </c>
      <c r="I47" s="17">
        <v>17.838269019842457</v>
      </c>
      <c r="J47" s="17">
        <v>13.375776749900975</v>
      </c>
      <c r="K47" s="32">
        <v>14.7</v>
      </c>
      <c r="L47" s="17">
        <v>6.3</v>
      </c>
      <c r="M47" s="17">
        <v>16.86059833386372</v>
      </c>
      <c r="N47" s="17">
        <v>17.439204072942509</v>
      </c>
      <c r="O47" s="17">
        <v>11.321878361482611</v>
      </c>
      <c r="P47" s="32">
        <v>13.6</v>
      </c>
      <c r="Q47" s="17">
        <v>5.5</v>
      </c>
      <c r="R47" s="17">
        <v>16.5</v>
      </c>
      <c r="S47" s="17">
        <v>18.8</v>
      </c>
      <c r="T47" s="17">
        <v>12</v>
      </c>
      <c r="U47" s="32">
        <v>13.9</v>
      </c>
      <c r="V47" s="17">
        <v>5.8</v>
      </c>
      <c r="W47" s="17">
        <v>17.100000000000001</v>
      </c>
      <c r="X47" s="17">
        <v>19.3</v>
      </c>
      <c r="Y47" s="17">
        <v>13</v>
      </c>
      <c r="Z47" s="32">
        <v>14.5</v>
      </c>
      <c r="AA47" s="17">
        <v>7.7</v>
      </c>
      <c r="AB47" s="17">
        <v>14.3</v>
      </c>
      <c r="AC47" s="17">
        <v>17.899999999999999</v>
      </c>
      <c r="AD47" s="17">
        <v>13.1</v>
      </c>
      <c r="AE47" s="32">
        <v>13.6543530651934</v>
      </c>
      <c r="AF47" s="17"/>
      <c r="AG47" s="17"/>
      <c r="AH47" s="17">
        <v>10.9</v>
      </c>
      <c r="AI47" s="17"/>
      <c r="AJ47" s="17"/>
      <c r="AK47" s="17">
        <v>14.949301905823646</v>
      </c>
      <c r="AL47" s="32">
        <v>12.921365293012798</v>
      </c>
      <c r="AM47" s="17"/>
      <c r="AN47" s="17"/>
      <c r="AO47" s="17">
        <v>12.7</v>
      </c>
      <c r="AP47" s="17"/>
      <c r="AQ47" s="17"/>
      <c r="AR47" s="17">
        <v>16.100000000000001</v>
      </c>
      <c r="AS47" s="32">
        <v>14.4</v>
      </c>
      <c r="AT47" s="17"/>
      <c r="AU47" s="17"/>
      <c r="AV47" s="17">
        <v>13.9</v>
      </c>
      <c r="AW47" s="17"/>
      <c r="AX47" s="17"/>
      <c r="AY47" s="17">
        <v>16.045931493147719</v>
      </c>
      <c r="AZ47" s="32">
        <v>15.007230108570498</v>
      </c>
      <c r="BA47" s="17"/>
      <c r="BB47" s="17"/>
      <c r="BC47" s="17">
        <v>15.5</v>
      </c>
      <c r="BD47" s="17"/>
      <c r="BE47" s="17"/>
      <c r="BF47" s="17">
        <v>18.5</v>
      </c>
      <c r="BG47" s="32">
        <v>17</v>
      </c>
      <c r="BH47" s="17"/>
      <c r="BI47" s="17"/>
      <c r="BJ47" s="17">
        <v>14.4</v>
      </c>
    </row>
    <row r="48" spans="1:62" ht="12" customHeight="1" x14ac:dyDescent="0.25">
      <c r="A48" s="7" t="s">
        <v>129</v>
      </c>
      <c r="B48" s="17">
        <v>18.100000000000001</v>
      </c>
      <c r="C48" s="17">
        <v>18.100000000000001</v>
      </c>
      <c r="D48" s="17">
        <v>18.100000000000001</v>
      </c>
      <c r="E48" s="17">
        <v>18.100000000000001</v>
      </c>
      <c r="F48" s="32">
        <v>18.600000000000001</v>
      </c>
      <c r="G48" s="17">
        <v>18.100000000000001</v>
      </c>
      <c r="H48" s="17">
        <v>18.100000000000001</v>
      </c>
      <c r="I48" s="17">
        <v>18.100000000000001</v>
      </c>
      <c r="J48" s="17">
        <v>18.100000000000001</v>
      </c>
      <c r="K48" s="32">
        <v>18.8</v>
      </c>
      <c r="L48" s="17">
        <v>19.2</v>
      </c>
      <c r="M48" s="17">
        <v>18.104354767839595</v>
      </c>
      <c r="N48" s="17">
        <v>21.026533857071129</v>
      </c>
      <c r="O48" s="17">
        <v>15.32119469024053</v>
      </c>
      <c r="P48" s="32">
        <v>18.5</v>
      </c>
      <c r="Q48" s="17">
        <v>21.1</v>
      </c>
      <c r="R48" s="17">
        <v>20</v>
      </c>
      <c r="S48" s="17">
        <v>21.7</v>
      </c>
      <c r="T48" s="17">
        <v>20.3</v>
      </c>
      <c r="U48" s="32">
        <v>20.8</v>
      </c>
      <c r="V48" s="17">
        <v>16.7</v>
      </c>
      <c r="W48" s="17">
        <v>18.2</v>
      </c>
      <c r="X48" s="17">
        <v>18.5</v>
      </c>
      <c r="Y48" s="17">
        <v>16.600000000000001</v>
      </c>
      <c r="Z48" s="32">
        <v>17.600000000000001</v>
      </c>
      <c r="AA48" s="17">
        <v>16.3</v>
      </c>
      <c r="AB48" s="17">
        <v>17.100000000000001</v>
      </c>
      <c r="AC48" s="17">
        <v>20.6</v>
      </c>
      <c r="AD48" s="17">
        <v>18.866357379675801</v>
      </c>
      <c r="AE48" s="32">
        <v>18.2462791985397</v>
      </c>
      <c r="AF48" s="17"/>
      <c r="AG48" s="17"/>
      <c r="AH48" s="17">
        <v>17.399999999999999</v>
      </c>
      <c r="AI48" s="17"/>
      <c r="AJ48" s="17"/>
      <c r="AK48" s="17">
        <v>20.976234523978938</v>
      </c>
      <c r="AL48" s="32">
        <v>19.108644773812301</v>
      </c>
      <c r="AM48" s="17"/>
      <c r="AN48" s="17"/>
      <c r="AO48" s="17">
        <v>20.2</v>
      </c>
      <c r="AP48" s="17"/>
      <c r="AQ48" s="17"/>
      <c r="AR48" s="17">
        <v>21.7</v>
      </c>
      <c r="AS48" s="32">
        <v>20.8</v>
      </c>
      <c r="AT48" s="17"/>
      <c r="AU48" s="17"/>
      <c r="AV48" s="17">
        <v>20.3</v>
      </c>
      <c r="AW48" s="17"/>
      <c r="AX48" s="17"/>
      <c r="AY48" s="17">
        <v>20.399999999999999</v>
      </c>
      <c r="AZ48" s="32">
        <v>20.399999999999999</v>
      </c>
      <c r="BA48" s="17"/>
      <c r="BB48" s="17"/>
      <c r="BC48" s="17">
        <v>22.1</v>
      </c>
      <c r="BD48" s="17"/>
      <c r="BE48" s="17"/>
      <c r="BF48" s="17">
        <v>20.5</v>
      </c>
      <c r="BG48" s="32">
        <v>21.3</v>
      </c>
      <c r="BH48" s="17"/>
      <c r="BI48" s="17"/>
      <c r="BJ48" s="17">
        <v>25</v>
      </c>
    </row>
    <row r="49" spans="1:62" ht="12" customHeight="1" x14ac:dyDescent="0.25">
      <c r="A49" s="7" t="s">
        <v>130</v>
      </c>
      <c r="B49" s="17">
        <v>13.4</v>
      </c>
      <c r="C49" s="17">
        <v>13.4</v>
      </c>
      <c r="D49" s="17">
        <v>13.4</v>
      </c>
      <c r="E49" s="17">
        <v>13.4</v>
      </c>
      <c r="F49" s="6">
        <v>27.8</v>
      </c>
      <c r="G49" s="17">
        <v>13.4</v>
      </c>
      <c r="H49" s="17">
        <v>13.4</v>
      </c>
      <c r="I49" s="17">
        <v>13.4</v>
      </c>
      <c r="J49" s="17">
        <v>13.4</v>
      </c>
      <c r="K49" s="6">
        <v>21.7</v>
      </c>
      <c r="L49" s="17">
        <v>0.6</v>
      </c>
      <c r="M49" s="17">
        <v>24.1</v>
      </c>
      <c r="N49" s="17">
        <v>27.6</v>
      </c>
      <c r="O49" s="17">
        <v>26.2</v>
      </c>
      <c r="P49" s="6">
        <v>22.1</v>
      </c>
      <c r="Q49" s="17">
        <v>2.9</v>
      </c>
      <c r="R49" s="17">
        <v>25.8</v>
      </c>
      <c r="S49" s="17">
        <v>28.2</v>
      </c>
      <c r="T49" s="17">
        <v>28.7</v>
      </c>
      <c r="U49" s="6">
        <v>23.3</v>
      </c>
      <c r="V49" s="17">
        <v>-0.3</v>
      </c>
      <c r="W49" s="17">
        <v>30.4</v>
      </c>
      <c r="X49" s="17">
        <v>23.2</v>
      </c>
      <c r="Y49" s="17">
        <v>20.100000000000001</v>
      </c>
      <c r="Z49" s="6">
        <v>21</v>
      </c>
      <c r="AA49" s="17">
        <v>-8.9</v>
      </c>
      <c r="AB49" s="17">
        <v>25.8</v>
      </c>
      <c r="AC49" s="17">
        <v>27.4</v>
      </c>
      <c r="AD49" s="17">
        <v>10.532290769514599</v>
      </c>
      <c r="AE49" s="6">
        <v>17.4023117110392</v>
      </c>
      <c r="AF49" s="17"/>
      <c r="AG49" s="17"/>
      <c r="AH49" s="17">
        <v>15.9</v>
      </c>
      <c r="AI49" s="17"/>
      <c r="AJ49" s="17"/>
      <c r="AK49" s="17">
        <v>19.719080627508209</v>
      </c>
      <c r="AL49" s="6">
        <v>17.955132682623798</v>
      </c>
      <c r="AM49" s="17"/>
      <c r="AN49" s="17"/>
      <c r="AO49" s="17">
        <v>19</v>
      </c>
      <c r="AP49" s="17"/>
      <c r="AQ49" s="17"/>
      <c r="AR49" s="17">
        <v>21.6</v>
      </c>
      <c r="AS49" s="6">
        <v>20.3</v>
      </c>
      <c r="AT49" s="17"/>
      <c r="AU49" s="17"/>
      <c r="AV49" s="17">
        <v>20.3</v>
      </c>
      <c r="AW49" s="17"/>
      <c r="AX49" s="17"/>
      <c r="AY49" s="17">
        <v>20.9</v>
      </c>
      <c r="AZ49" s="6">
        <v>20.6</v>
      </c>
      <c r="BA49" s="17"/>
      <c r="BB49" s="17"/>
      <c r="BC49" s="17">
        <v>18.899999999999999</v>
      </c>
      <c r="BD49" s="17"/>
      <c r="BE49" s="17"/>
      <c r="BF49" s="17">
        <v>15.1</v>
      </c>
      <c r="BG49" s="6">
        <v>17</v>
      </c>
      <c r="BH49" s="17"/>
      <c r="BI49" s="17"/>
      <c r="BJ49" s="17">
        <v>18.899999999999999</v>
      </c>
    </row>
    <row r="50" spans="1:62" ht="12" customHeight="1" x14ac:dyDescent="0.25">
      <c r="A50" s="79" t="s">
        <v>132</v>
      </c>
      <c r="B50" s="100" t="s">
        <v>137</v>
      </c>
      <c r="C50" s="100" t="s">
        <v>137</v>
      </c>
      <c r="D50" s="100" t="s">
        <v>137</v>
      </c>
      <c r="E50" s="100" t="s">
        <v>137</v>
      </c>
      <c r="F50" s="101" t="s">
        <v>137</v>
      </c>
      <c r="G50" s="100" t="s">
        <v>137</v>
      </c>
      <c r="H50" s="100" t="s">
        <v>137</v>
      </c>
      <c r="I50" s="100" t="s">
        <v>137</v>
      </c>
      <c r="J50" s="100" t="s">
        <v>137</v>
      </c>
      <c r="K50" s="101" t="s">
        <v>137</v>
      </c>
      <c r="L50" s="100" t="s">
        <v>137</v>
      </c>
      <c r="M50" s="100" t="s">
        <v>137</v>
      </c>
      <c r="N50" s="100" t="s">
        <v>137</v>
      </c>
      <c r="O50" s="100" t="s">
        <v>137</v>
      </c>
      <c r="P50" s="101" t="s">
        <v>137</v>
      </c>
      <c r="Q50" s="100" t="s">
        <v>137</v>
      </c>
      <c r="R50" s="100" t="s">
        <v>137</v>
      </c>
      <c r="S50" s="100" t="s">
        <v>137</v>
      </c>
      <c r="T50" s="100" t="s">
        <v>137</v>
      </c>
      <c r="U50" s="101" t="s">
        <v>137</v>
      </c>
      <c r="V50" s="100" t="s">
        <v>137</v>
      </c>
      <c r="W50" s="100" t="s">
        <v>137</v>
      </c>
      <c r="X50" s="100" t="s">
        <v>137</v>
      </c>
      <c r="Y50" s="100" t="s">
        <v>137</v>
      </c>
      <c r="Z50" s="101" t="s">
        <v>137</v>
      </c>
      <c r="AA50" s="100" t="s">
        <v>137</v>
      </c>
      <c r="AB50" s="100" t="s">
        <v>137</v>
      </c>
      <c r="AC50" s="100" t="s">
        <v>137</v>
      </c>
      <c r="AD50" s="100" t="s">
        <v>137</v>
      </c>
      <c r="AE50" s="101" t="s">
        <v>137</v>
      </c>
      <c r="AF50" s="100"/>
      <c r="AG50" s="100"/>
      <c r="AH50" s="100" t="s">
        <v>137</v>
      </c>
      <c r="AI50" s="100"/>
      <c r="AJ50" s="100"/>
      <c r="AK50" s="100" t="s">
        <v>137</v>
      </c>
      <c r="AL50" s="101" t="s">
        <v>137</v>
      </c>
      <c r="AM50" s="100"/>
      <c r="AN50" s="100"/>
      <c r="AO50" s="100" t="s">
        <v>137</v>
      </c>
      <c r="AP50" s="100"/>
      <c r="AQ50" s="100"/>
      <c r="AR50" s="100" t="s">
        <v>137</v>
      </c>
      <c r="AS50" s="101" t="s">
        <v>137</v>
      </c>
      <c r="AT50" s="100"/>
      <c r="AU50" s="100"/>
      <c r="AV50" s="100" t="s">
        <v>137</v>
      </c>
      <c r="AW50" s="100"/>
      <c r="AX50" s="100"/>
      <c r="AY50" s="100" t="s">
        <v>137</v>
      </c>
      <c r="AZ50" s="101" t="s">
        <v>137</v>
      </c>
      <c r="BA50" s="100"/>
      <c r="BB50" s="100"/>
      <c r="BC50" s="100" t="s">
        <v>137</v>
      </c>
      <c r="BD50" s="100"/>
      <c r="BE50" s="100"/>
      <c r="BF50" s="100" t="s">
        <v>165</v>
      </c>
      <c r="BG50" s="101" t="s">
        <v>165</v>
      </c>
      <c r="BH50" s="100"/>
      <c r="BI50" s="100"/>
      <c r="BJ50" s="100" t="s">
        <v>165</v>
      </c>
    </row>
    <row r="51" spans="1:62" ht="12" customHeight="1" x14ac:dyDescent="0.25">
      <c r="A51" s="7" t="s">
        <v>133</v>
      </c>
      <c r="B51" s="16">
        <v>6.6253531395242868</v>
      </c>
      <c r="C51" s="16">
        <v>23.58406587292756</v>
      </c>
      <c r="D51" s="16">
        <v>23.469618251637677</v>
      </c>
      <c r="E51" s="16">
        <v>8.4110754533920442</v>
      </c>
      <c r="F51" s="32">
        <v>17.066306990375331</v>
      </c>
      <c r="G51" s="16">
        <v>8.0060664112388249</v>
      </c>
      <c r="H51" s="16">
        <v>19.717182497331912</v>
      </c>
      <c r="I51" s="16">
        <v>18.830275229357799</v>
      </c>
      <c r="J51" s="16">
        <v>12.347673870598532</v>
      </c>
      <c r="K51" s="32">
        <v>15.44028570979059</v>
      </c>
      <c r="L51" s="16">
        <v>4.6372533789032158</v>
      </c>
      <c r="M51" s="16">
        <v>17.870819504723002</v>
      </c>
      <c r="N51" s="16">
        <v>19.261031366294525</v>
      </c>
      <c r="O51" s="16">
        <v>13.733366808937985</v>
      </c>
      <c r="P51" s="32">
        <v>14.745316289936161</v>
      </c>
      <c r="Q51" s="16">
        <v>5.3</v>
      </c>
      <c r="R51" s="16">
        <v>18</v>
      </c>
      <c r="S51" s="16">
        <v>19.600000000000001</v>
      </c>
      <c r="T51" s="16">
        <v>15.4</v>
      </c>
      <c r="U51" s="32">
        <v>15.3</v>
      </c>
      <c r="V51" s="16">
        <v>3.8</v>
      </c>
      <c r="W51" s="16">
        <v>19</v>
      </c>
      <c r="X51" s="16">
        <v>18.899999999999999</v>
      </c>
      <c r="Y51" s="16">
        <v>12.6</v>
      </c>
      <c r="Z51" s="32">
        <v>14.5</v>
      </c>
      <c r="AA51" s="16">
        <v>5.2</v>
      </c>
      <c r="AB51" s="16">
        <v>15.6</v>
      </c>
      <c r="AC51" s="16">
        <v>19.100000000000001</v>
      </c>
      <c r="AD51" s="16">
        <v>10.043909712959101</v>
      </c>
      <c r="AE51" s="32">
        <v>13.1675786656336</v>
      </c>
      <c r="AF51" s="16"/>
      <c r="AG51" s="16"/>
      <c r="AH51" s="16">
        <v>11.2439022383408</v>
      </c>
      <c r="AI51" s="16"/>
      <c r="AJ51" s="16"/>
      <c r="AK51" s="16">
        <v>15.262503586114565</v>
      </c>
      <c r="AL51" s="32">
        <v>13.256952254829498</v>
      </c>
      <c r="AM51" s="16"/>
      <c r="AN51" s="16"/>
      <c r="AO51" s="16">
        <v>13.3</v>
      </c>
      <c r="AP51" s="16"/>
      <c r="AQ51" s="16"/>
      <c r="AR51" s="16">
        <v>16.3</v>
      </c>
      <c r="AS51" s="32">
        <v>14.8</v>
      </c>
      <c r="AT51" s="16"/>
      <c r="AU51" s="16"/>
      <c r="AV51" s="16">
        <v>14.2</v>
      </c>
      <c r="AW51" s="16"/>
      <c r="AX51" s="16"/>
      <c r="AY51" s="16">
        <v>15.741843881029718</v>
      </c>
      <c r="AZ51" s="32">
        <v>14.9873662549697</v>
      </c>
      <c r="BA51" s="16"/>
      <c r="BB51" s="16"/>
      <c r="BC51" s="16">
        <v>15.7</v>
      </c>
      <c r="BD51" s="16"/>
      <c r="BE51" s="16"/>
      <c r="BF51" s="16">
        <v>16.3</v>
      </c>
      <c r="BG51" s="32">
        <v>16</v>
      </c>
      <c r="BH51" s="16"/>
      <c r="BI51" s="16"/>
      <c r="BJ51" s="16">
        <v>16.100000000000001</v>
      </c>
    </row>
    <row r="52" spans="1:62" ht="12" customHeight="1" x14ac:dyDescent="0.25">
      <c r="A52" s="7" t="s">
        <v>134</v>
      </c>
      <c r="B52" s="13">
        <v>0</v>
      </c>
      <c r="C52" s="13">
        <v>0</v>
      </c>
      <c r="D52" s="13">
        <v>0</v>
      </c>
      <c r="E52" s="13">
        <v>0</v>
      </c>
      <c r="F52" s="5">
        <v>0</v>
      </c>
      <c r="G52" s="13">
        <v>0</v>
      </c>
      <c r="H52" s="13">
        <v>0</v>
      </c>
      <c r="I52" s="13">
        <v>0</v>
      </c>
      <c r="J52" s="13">
        <v>0</v>
      </c>
      <c r="K52" s="5">
        <v>0</v>
      </c>
      <c r="L52" s="13">
        <v>0</v>
      </c>
      <c r="M52" s="13">
        <v>0</v>
      </c>
      <c r="N52" s="13">
        <v>0</v>
      </c>
      <c r="O52" s="13">
        <v>0</v>
      </c>
      <c r="P52" s="5">
        <v>0</v>
      </c>
      <c r="Q52" s="38" t="s">
        <v>137</v>
      </c>
      <c r="R52" s="38" t="s">
        <v>137</v>
      </c>
      <c r="S52" s="38" t="s">
        <v>137</v>
      </c>
      <c r="T52" s="38" t="s">
        <v>137</v>
      </c>
      <c r="U52" s="102" t="s">
        <v>137</v>
      </c>
      <c r="V52" s="38" t="s">
        <v>137</v>
      </c>
      <c r="W52" s="38" t="s">
        <v>137</v>
      </c>
      <c r="X52" s="38" t="s">
        <v>137</v>
      </c>
      <c r="Y52" s="38" t="s">
        <v>137</v>
      </c>
      <c r="Z52" s="102" t="s">
        <v>137</v>
      </c>
      <c r="AA52" s="38" t="s">
        <v>137</v>
      </c>
      <c r="AB52" s="38" t="s">
        <v>137</v>
      </c>
      <c r="AC52" s="38" t="s">
        <v>137</v>
      </c>
      <c r="AD52" s="38" t="s">
        <v>137</v>
      </c>
      <c r="AE52" s="102" t="s">
        <v>137</v>
      </c>
      <c r="AF52" s="38"/>
      <c r="AG52" s="38"/>
      <c r="AH52" s="38" t="s">
        <v>137</v>
      </c>
      <c r="AI52" s="38"/>
      <c r="AJ52" s="38"/>
      <c r="AK52" s="38" t="s">
        <v>137</v>
      </c>
      <c r="AL52" s="102" t="s">
        <v>137</v>
      </c>
      <c r="AM52" s="38"/>
      <c r="AN52" s="38"/>
      <c r="AO52" s="38" t="s">
        <v>137</v>
      </c>
      <c r="AP52" s="38"/>
      <c r="AQ52" s="38"/>
      <c r="AR52" s="38" t="s">
        <v>137</v>
      </c>
      <c r="AS52" s="102" t="s">
        <v>137</v>
      </c>
      <c r="AT52" s="38"/>
      <c r="AU52" s="38"/>
      <c r="AV52" s="38" t="s">
        <v>137</v>
      </c>
      <c r="AW52" s="38"/>
      <c r="AX52" s="38"/>
      <c r="AY52" s="38" t="s">
        <v>137</v>
      </c>
      <c r="AZ52" s="102" t="s">
        <v>137</v>
      </c>
      <c r="BA52" s="38"/>
      <c r="BB52" s="38"/>
      <c r="BC52" s="100" t="s">
        <v>137</v>
      </c>
      <c r="BD52" s="38"/>
      <c r="BE52" s="38"/>
      <c r="BF52" s="38" t="s">
        <v>165</v>
      </c>
      <c r="BG52" s="102" t="s">
        <v>165</v>
      </c>
      <c r="BH52" s="38"/>
      <c r="BI52" s="38"/>
      <c r="BJ52" s="100" t="s">
        <v>165</v>
      </c>
    </row>
    <row r="53" spans="1:62" ht="12" customHeight="1" x14ac:dyDescent="0.25">
      <c r="A53" s="89" t="s">
        <v>135</v>
      </c>
      <c r="B53" s="90">
        <v>6.6253531395242868</v>
      </c>
      <c r="C53" s="90">
        <v>23.58406587292756</v>
      </c>
      <c r="D53" s="90">
        <v>23.469618251637677</v>
      </c>
      <c r="E53" s="90">
        <v>8.4110754533920442</v>
      </c>
      <c r="F53" s="91">
        <v>17.066306990375331</v>
      </c>
      <c r="G53" s="90">
        <v>8.0060664112388249</v>
      </c>
      <c r="H53" s="90">
        <v>19.717182497331912</v>
      </c>
      <c r="I53" s="90">
        <v>18.830275229357799</v>
      </c>
      <c r="J53" s="90">
        <v>12.347673870598532</v>
      </c>
      <c r="K53" s="91">
        <v>15.44028570979059</v>
      </c>
      <c r="L53" s="90">
        <v>4.6372533789032158</v>
      </c>
      <c r="M53" s="90">
        <v>17.870819504723002</v>
      </c>
      <c r="N53" s="90">
        <v>19.261031366294525</v>
      </c>
      <c r="O53" s="90">
        <v>13.733366808937985</v>
      </c>
      <c r="P53" s="91">
        <v>14.745316289936161</v>
      </c>
      <c r="Q53" s="103">
        <v>4.9433249370277075</v>
      </c>
      <c r="R53" s="103">
        <v>17.835029908699759</v>
      </c>
      <c r="S53" s="103">
        <v>19.461507549227854</v>
      </c>
      <c r="T53" s="103">
        <v>15.2</v>
      </c>
      <c r="U53" s="91">
        <v>15.1</v>
      </c>
      <c r="V53" s="103">
        <v>3.5127171215880897</v>
      </c>
      <c r="W53" s="103">
        <v>18.792401628222525</v>
      </c>
      <c r="X53" s="103">
        <v>18.719646799116997</v>
      </c>
      <c r="Y53" s="103">
        <v>12.5</v>
      </c>
      <c r="Z53" s="91">
        <v>14.3</v>
      </c>
      <c r="AA53" s="103">
        <v>4.9066526201915996</v>
      </c>
      <c r="AB53" s="103">
        <v>15.437364636276801</v>
      </c>
      <c r="AC53" s="103">
        <v>18.937259953923</v>
      </c>
      <c r="AD53" s="103">
        <v>9.6124615423103403</v>
      </c>
      <c r="AE53" s="91">
        <v>12.940248251575397</v>
      </c>
      <c r="AF53" s="103"/>
      <c r="AG53" s="103"/>
      <c r="AH53" s="103">
        <v>11.036264642637001</v>
      </c>
      <c r="AI53" s="103"/>
      <c r="AJ53" s="103"/>
      <c r="AK53" s="103">
        <v>15.291192502629816</v>
      </c>
      <c r="AL53" s="91">
        <v>13.167685182605499</v>
      </c>
      <c r="AM53" s="103"/>
      <c r="AN53" s="103"/>
      <c r="AO53" s="103">
        <v>13.2</v>
      </c>
      <c r="AP53" s="103"/>
      <c r="AQ53" s="103"/>
      <c r="AR53" s="103">
        <v>16.100000000000001</v>
      </c>
      <c r="AS53" s="91">
        <v>14.6</v>
      </c>
      <c r="AT53" s="103"/>
      <c r="AU53" s="103"/>
      <c r="AV53" s="103">
        <v>14.1</v>
      </c>
      <c r="AW53" s="103"/>
      <c r="AX53" s="103"/>
      <c r="AY53" s="103">
        <v>15.714317821748857</v>
      </c>
      <c r="AZ53" s="91">
        <v>14.925841523573698</v>
      </c>
      <c r="BA53" s="103"/>
      <c r="BB53" s="103"/>
      <c r="BC53" s="103">
        <v>15.7</v>
      </c>
      <c r="BD53" s="103"/>
      <c r="BE53" s="103"/>
      <c r="BF53" s="103">
        <v>16.100000000000001</v>
      </c>
      <c r="BG53" s="91">
        <v>15.9</v>
      </c>
      <c r="BH53" s="103"/>
      <c r="BI53" s="103"/>
      <c r="BJ53" s="103">
        <v>16</v>
      </c>
    </row>
    <row r="54" spans="1:62" ht="12" customHeight="1" x14ac:dyDescent="0.25">
      <c r="A54" s="7"/>
      <c r="B54" s="16"/>
      <c r="C54" s="16"/>
      <c r="D54" s="16"/>
      <c r="E54" s="16"/>
      <c r="F54" s="32"/>
      <c r="G54" s="16"/>
      <c r="H54" s="16"/>
      <c r="I54" s="16"/>
      <c r="J54" s="16"/>
      <c r="K54" s="32"/>
      <c r="L54" s="16"/>
      <c r="M54" s="16"/>
      <c r="N54" s="16"/>
      <c r="O54" s="16"/>
      <c r="P54" s="32"/>
      <c r="Q54" s="16"/>
      <c r="R54" s="16"/>
      <c r="S54" s="16"/>
      <c r="T54" s="16"/>
      <c r="U54" s="32"/>
      <c r="V54" s="16"/>
      <c r="W54" s="16"/>
      <c r="X54" s="16"/>
      <c r="Y54" s="16"/>
      <c r="Z54" s="32"/>
      <c r="AB54" s="63"/>
      <c r="AC54" s="63"/>
      <c r="AD54" s="16"/>
      <c r="AE54" s="32"/>
      <c r="AL54" s="32"/>
      <c r="AS54" s="32"/>
      <c r="AZ54" s="32"/>
      <c r="BG54" s="32"/>
    </row>
    <row r="55" spans="1:62" ht="12" customHeight="1" x14ac:dyDescent="0.25">
      <c r="A55" s="34" t="s">
        <v>160</v>
      </c>
      <c r="B55" s="11"/>
      <c r="F55" s="2"/>
      <c r="G55" s="11"/>
      <c r="K55" s="2"/>
      <c r="P55" s="2"/>
      <c r="U55" s="2"/>
      <c r="Z55" s="2"/>
      <c r="AE55" s="2"/>
      <c r="AL55" s="2"/>
      <c r="AS55" s="2"/>
      <c r="AZ55" s="2"/>
      <c r="BG55" s="2"/>
    </row>
    <row r="56" spans="1:62" ht="12" customHeight="1" x14ac:dyDescent="0.25">
      <c r="A56" s="7" t="s">
        <v>128</v>
      </c>
      <c r="B56" s="7"/>
      <c r="F56" s="4">
        <v>1644</v>
      </c>
      <c r="G56" s="11"/>
      <c r="K56" s="4">
        <v>1946</v>
      </c>
      <c r="P56" s="4">
        <v>2114</v>
      </c>
      <c r="U56" s="4">
        <v>2088</v>
      </c>
      <c r="Z56" s="4">
        <v>1830</v>
      </c>
      <c r="AE56" s="4">
        <v>1242</v>
      </c>
      <c r="AL56" s="4">
        <v>1920</v>
      </c>
      <c r="AS56" s="4">
        <v>1837</v>
      </c>
      <c r="AZ56" s="4">
        <v>1948</v>
      </c>
      <c r="BG56" s="4">
        <v>2100</v>
      </c>
    </row>
    <row r="57" spans="1:62" ht="12" customHeight="1" x14ac:dyDescent="0.25">
      <c r="A57" s="7" t="s">
        <v>129</v>
      </c>
      <c r="B57" s="11"/>
      <c r="F57" s="4">
        <v>549</v>
      </c>
      <c r="G57" s="11"/>
      <c r="K57" s="4">
        <v>889</v>
      </c>
      <c r="L57" s="11"/>
      <c r="P57" s="4">
        <v>1339</v>
      </c>
      <c r="Q57" s="11"/>
      <c r="U57" s="4">
        <v>1611</v>
      </c>
      <c r="Z57" s="4">
        <v>2128</v>
      </c>
      <c r="AE57" s="4">
        <v>1781</v>
      </c>
      <c r="AL57" s="4">
        <v>1244</v>
      </c>
      <c r="AS57" s="4">
        <v>1212</v>
      </c>
      <c r="AZ57" s="4">
        <v>1164</v>
      </c>
      <c r="BG57" s="4">
        <v>1539</v>
      </c>
    </row>
    <row r="58" spans="1:62" ht="12" customHeight="1" x14ac:dyDescent="0.25">
      <c r="A58" s="7" t="s">
        <v>138</v>
      </c>
      <c r="B58" s="11"/>
      <c r="F58" s="4">
        <v>745</v>
      </c>
      <c r="G58" s="11"/>
      <c r="K58" s="4">
        <v>1153</v>
      </c>
      <c r="P58" s="4">
        <v>1233</v>
      </c>
      <c r="U58" s="4">
        <v>1208</v>
      </c>
      <c r="Z58" s="4">
        <v>1397</v>
      </c>
      <c r="AE58" s="4">
        <v>449</v>
      </c>
      <c r="AL58" s="4">
        <v>454</v>
      </c>
      <c r="AS58" s="4">
        <v>716</v>
      </c>
      <c r="AZ58" s="4">
        <v>547</v>
      </c>
      <c r="BG58" s="4">
        <v>602</v>
      </c>
    </row>
    <row r="59" spans="1:62" ht="12" customHeight="1" x14ac:dyDescent="0.25">
      <c r="A59" s="79" t="s">
        <v>132</v>
      </c>
      <c r="B59" s="13"/>
      <c r="C59" s="13"/>
      <c r="D59" s="13"/>
      <c r="E59" s="13"/>
      <c r="F59" s="98">
        <v>384</v>
      </c>
      <c r="G59" s="13"/>
      <c r="H59" s="13"/>
      <c r="I59" s="13"/>
      <c r="J59" s="13"/>
      <c r="K59" s="98">
        <v>332</v>
      </c>
      <c r="L59" s="13"/>
      <c r="M59" s="13"/>
      <c r="N59" s="13"/>
      <c r="O59" s="13"/>
      <c r="P59" s="98">
        <v>374</v>
      </c>
      <c r="Q59" s="13"/>
      <c r="R59" s="13"/>
      <c r="S59" s="13"/>
      <c r="T59" s="13"/>
      <c r="U59" s="98">
        <v>651</v>
      </c>
      <c r="Z59" s="98">
        <v>522</v>
      </c>
      <c r="AE59" s="98">
        <v>589</v>
      </c>
      <c r="AL59" s="98">
        <v>196</v>
      </c>
      <c r="AS59" s="98">
        <v>83</v>
      </c>
      <c r="AZ59" s="98">
        <v>347</v>
      </c>
      <c r="BG59" s="98">
        <v>330</v>
      </c>
    </row>
    <row r="60" spans="1:62" ht="12" customHeight="1" x14ac:dyDescent="0.25">
      <c r="A60" s="7" t="s">
        <v>133</v>
      </c>
      <c r="B60" s="11"/>
      <c r="C60" s="11"/>
      <c r="D60" s="11"/>
      <c r="E60" s="11"/>
      <c r="F60" s="58">
        <v>3322</v>
      </c>
      <c r="G60" s="13"/>
      <c r="H60" s="13"/>
      <c r="I60" s="13"/>
      <c r="J60" s="13"/>
      <c r="K60" s="58">
        <v>4320</v>
      </c>
      <c r="L60" s="13"/>
      <c r="M60" s="13"/>
      <c r="N60" s="13"/>
      <c r="O60" s="13"/>
      <c r="P60" s="58">
        <v>5060</v>
      </c>
      <c r="Q60" s="13"/>
      <c r="R60" s="13"/>
      <c r="S60" s="13"/>
      <c r="T60" s="13"/>
      <c r="U60" s="58">
        <v>5558</v>
      </c>
      <c r="V60" s="13"/>
      <c r="W60" s="13"/>
      <c r="X60" s="13"/>
      <c r="Y60" s="13"/>
      <c r="Z60" s="58">
        <v>5877</v>
      </c>
      <c r="AA60" s="13"/>
      <c r="AB60" s="13"/>
      <c r="AC60" s="13"/>
      <c r="AD60" s="13"/>
      <c r="AE60" s="58">
        <v>4061</v>
      </c>
      <c r="AF60" s="13"/>
      <c r="AG60" s="13"/>
      <c r="AL60" s="4">
        <v>3814</v>
      </c>
      <c r="AN60" s="13"/>
      <c r="AS60" s="4">
        <v>3848</v>
      </c>
      <c r="AU60" s="13"/>
      <c r="AZ60" s="4">
        <v>4006</v>
      </c>
      <c r="BB60" s="13"/>
      <c r="BD60" s="13"/>
      <c r="BE60" s="13"/>
      <c r="BG60" s="4">
        <v>4571</v>
      </c>
    </row>
    <row r="61" spans="1:62" ht="12" customHeight="1" x14ac:dyDescent="0.25">
      <c r="A61" s="7" t="s">
        <v>134</v>
      </c>
      <c r="B61" s="13"/>
      <c r="C61" s="13"/>
      <c r="D61" s="13"/>
      <c r="E61" s="13"/>
      <c r="F61" s="4"/>
      <c r="G61" s="13"/>
      <c r="H61" s="13"/>
      <c r="I61" s="13"/>
      <c r="J61" s="13"/>
      <c r="K61" s="4"/>
      <c r="L61" s="13"/>
      <c r="M61" s="13"/>
      <c r="N61" s="13"/>
      <c r="O61" s="13"/>
      <c r="P61" s="4"/>
      <c r="Q61" s="38"/>
      <c r="R61" s="38"/>
      <c r="S61" s="38"/>
      <c r="T61" s="38"/>
      <c r="U61" s="3">
        <v>42</v>
      </c>
      <c r="V61" s="38"/>
      <c r="W61" s="38"/>
      <c r="X61" s="38"/>
      <c r="Y61" s="38"/>
      <c r="Z61" s="3">
        <v>31</v>
      </c>
      <c r="AA61" s="38"/>
      <c r="AB61" s="38"/>
      <c r="AC61" s="38"/>
      <c r="AD61" s="38"/>
      <c r="AE61" s="3">
        <v>89</v>
      </c>
      <c r="AF61" s="38"/>
      <c r="AG61" s="38"/>
      <c r="AL61" s="4">
        <v>26</v>
      </c>
      <c r="AN61" s="38"/>
      <c r="AS61" s="4">
        <v>205</v>
      </c>
      <c r="AU61" s="38"/>
      <c r="AZ61" s="4">
        <v>21</v>
      </c>
      <c r="BB61" s="38"/>
      <c r="BD61" s="38"/>
      <c r="BE61" s="38"/>
      <c r="BG61" s="4">
        <v>21</v>
      </c>
    </row>
    <row r="62" spans="1:62" ht="12" customHeight="1" x14ac:dyDescent="0.25">
      <c r="A62" s="89" t="s">
        <v>135</v>
      </c>
      <c r="B62" s="11"/>
      <c r="C62" s="11"/>
      <c r="D62" s="11"/>
      <c r="E62" s="11"/>
      <c r="F62" s="4"/>
      <c r="G62" s="11"/>
      <c r="H62" s="11"/>
      <c r="I62" s="11"/>
      <c r="J62" s="11"/>
      <c r="K62" s="4"/>
      <c r="L62" s="11"/>
      <c r="M62" s="13"/>
      <c r="N62" s="11"/>
      <c r="O62" s="11"/>
      <c r="P62" s="4"/>
      <c r="Q62" s="16"/>
      <c r="R62" s="16"/>
      <c r="S62" s="16"/>
      <c r="T62" s="16"/>
      <c r="U62" s="93">
        <v>5600</v>
      </c>
      <c r="V62" s="16"/>
      <c r="W62" s="16"/>
      <c r="X62" s="16"/>
      <c r="Y62" s="16"/>
      <c r="Z62" s="93">
        <v>5908</v>
      </c>
      <c r="AA62" s="16"/>
      <c r="AB62" s="16"/>
      <c r="AC62" s="16"/>
      <c r="AD62" s="16"/>
      <c r="AE62" s="93">
        <v>4150</v>
      </c>
      <c r="AF62" s="16"/>
      <c r="AG62" s="16"/>
      <c r="AL62" s="93">
        <v>3840</v>
      </c>
      <c r="AN62" s="16"/>
      <c r="AS62" s="93">
        <v>4053</v>
      </c>
      <c r="AU62" s="16"/>
      <c r="AZ62" s="93">
        <v>4027</v>
      </c>
      <c r="BB62" s="16"/>
      <c r="BD62" s="16"/>
      <c r="BE62" s="16"/>
      <c r="BG62" s="93">
        <v>4592</v>
      </c>
    </row>
    <row r="63" spans="1:62" ht="12" customHeight="1" x14ac:dyDescent="0.25">
      <c r="A63" s="7"/>
      <c r="B63" s="11"/>
      <c r="F63" s="25"/>
      <c r="G63" s="11"/>
      <c r="K63" s="98"/>
      <c r="L63" s="11"/>
      <c r="P63" s="25"/>
      <c r="Q63" s="11"/>
      <c r="U63" s="5"/>
      <c r="V63" s="11"/>
      <c r="Z63" s="5"/>
      <c r="AA63" s="11"/>
      <c r="AE63" s="5"/>
      <c r="AF63" s="11"/>
      <c r="AG63" s="11"/>
      <c r="AL63" s="25"/>
      <c r="AN63" s="11"/>
      <c r="AS63" s="25"/>
      <c r="AU63" s="11"/>
      <c r="AZ63" s="25"/>
      <c r="BB63" s="11"/>
      <c r="BD63" s="11"/>
      <c r="BE63" s="11"/>
      <c r="BG63" s="25"/>
    </row>
    <row r="64" spans="1:62" ht="12" customHeight="1" x14ac:dyDescent="0.25">
      <c r="A64" s="34" t="s">
        <v>168</v>
      </c>
      <c r="B64" s="11"/>
      <c r="F64" s="5"/>
      <c r="G64" s="11"/>
      <c r="K64" s="5"/>
      <c r="L64" s="11"/>
      <c r="P64" s="5"/>
      <c r="Q64" s="11"/>
      <c r="U64" s="5"/>
      <c r="V64" s="11"/>
      <c r="Z64" s="5"/>
      <c r="AA64" s="11"/>
      <c r="AE64" s="5"/>
      <c r="AF64" s="11"/>
      <c r="AG64" s="11"/>
      <c r="AL64" s="5"/>
      <c r="AN64" s="11"/>
      <c r="AS64" s="5"/>
      <c r="AU64" s="11"/>
      <c r="AZ64" s="5"/>
      <c r="BB64" s="11"/>
      <c r="BD64" s="11"/>
      <c r="BE64" s="11"/>
      <c r="BG64" s="5"/>
    </row>
    <row r="65" spans="1:59" ht="12" customHeight="1" x14ac:dyDescent="0.25">
      <c r="A65" s="7" t="s">
        <v>128</v>
      </c>
      <c r="B65" s="11"/>
      <c r="F65" s="4">
        <v>2057</v>
      </c>
      <c r="G65" s="11"/>
      <c r="K65" s="4">
        <v>1884</v>
      </c>
      <c r="L65" s="11"/>
      <c r="P65" s="4">
        <v>1835</v>
      </c>
      <c r="Q65" s="11"/>
      <c r="U65" s="4">
        <v>1740</v>
      </c>
      <c r="V65" s="11"/>
      <c r="Z65" s="4">
        <v>1658</v>
      </c>
      <c r="AA65" s="11"/>
      <c r="AE65" s="4">
        <v>1711</v>
      </c>
      <c r="AF65" s="11"/>
      <c r="AG65" s="11"/>
      <c r="AL65" s="4">
        <v>1973</v>
      </c>
      <c r="AN65" s="11"/>
      <c r="AS65" s="4">
        <v>1893</v>
      </c>
      <c r="AU65" s="11"/>
      <c r="AZ65" s="4">
        <v>1727</v>
      </c>
      <c r="BB65" s="11"/>
      <c r="BD65" s="11"/>
      <c r="BE65" s="11"/>
      <c r="BG65" s="4">
        <v>2027</v>
      </c>
    </row>
    <row r="66" spans="1:59" ht="12" customHeight="1" x14ac:dyDescent="0.25">
      <c r="A66" s="7" t="s">
        <v>129</v>
      </c>
      <c r="B66" s="39"/>
      <c r="F66" s="4">
        <v>287</v>
      </c>
      <c r="G66" s="39"/>
      <c r="K66" s="4">
        <v>356</v>
      </c>
      <c r="L66" s="39"/>
      <c r="P66" s="4">
        <v>508</v>
      </c>
      <c r="Q66" s="39"/>
      <c r="U66" s="4">
        <v>593</v>
      </c>
      <c r="V66" s="39"/>
      <c r="Z66" s="4">
        <v>969</v>
      </c>
      <c r="AA66" s="39"/>
      <c r="AE66" s="4">
        <v>1420</v>
      </c>
      <c r="AF66" s="39"/>
      <c r="AG66" s="39"/>
      <c r="AL66" s="4">
        <v>1369</v>
      </c>
      <c r="AN66" s="39"/>
      <c r="AS66" s="4">
        <v>1415</v>
      </c>
      <c r="AU66" s="39"/>
      <c r="AZ66" s="4">
        <v>1248</v>
      </c>
      <c r="BB66" s="39"/>
      <c r="BD66" s="39"/>
      <c r="BE66" s="39"/>
      <c r="BG66" s="4">
        <v>1471</v>
      </c>
    </row>
    <row r="67" spans="1:59" ht="12" customHeight="1" x14ac:dyDescent="0.25">
      <c r="A67" s="7" t="s">
        <v>138</v>
      </c>
      <c r="B67" s="11"/>
      <c r="F67" s="4">
        <v>1507</v>
      </c>
      <c r="G67" s="11"/>
      <c r="K67" s="4">
        <v>1467</v>
      </c>
      <c r="L67" s="11"/>
      <c r="P67" s="4">
        <v>1582</v>
      </c>
      <c r="Q67" s="11"/>
      <c r="U67" s="4">
        <v>1440</v>
      </c>
      <c r="V67" s="11"/>
      <c r="Z67" s="4">
        <v>1237</v>
      </c>
      <c r="AA67" s="11"/>
      <c r="AE67" s="4">
        <v>929</v>
      </c>
      <c r="AF67" s="11"/>
      <c r="AG67" s="11"/>
      <c r="AL67" s="4">
        <v>737</v>
      </c>
      <c r="AN67" s="11"/>
      <c r="AS67" s="4">
        <v>762</v>
      </c>
      <c r="AU67" s="11"/>
      <c r="AZ67" s="4">
        <v>671</v>
      </c>
      <c r="BB67" s="11"/>
      <c r="BD67" s="11"/>
      <c r="BE67" s="11"/>
      <c r="BG67" s="4">
        <v>717</v>
      </c>
    </row>
    <row r="68" spans="1:59" ht="12" customHeight="1" x14ac:dyDescent="0.25">
      <c r="A68" s="79" t="s">
        <v>132</v>
      </c>
      <c r="B68" s="13"/>
      <c r="C68" s="13"/>
      <c r="D68" s="13"/>
      <c r="E68" s="13"/>
      <c r="F68" s="98">
        <v>115</v>
      </c>
      <c r="G68" s="13"/>
      <c r="H68" s="13"/>
      <c r="I68" s="13"/>
      <c r="J68" s="13"/>
      <c r="K68" s="98">
        <v>55</v>
      </c>
      <c r="L68" s="13"/>
      <c r="M68" s="13"/>
      <c r="N68" s="13"/>
      <c r="O68" s="13"/>
      <c r="P68" s="98">
        <v>55</v>
      </c>
      <c r="Q68" s="13"/>
      <c r="R68" s="13"/>
      <c r="S68" s="13"/>
      <c r="T68" s="13"/>
      <c r="U68" s="98">
        <v>88</v>
      </c>
      <c r="V68" s="13"/>
      <c r="W68" s="13"/>
      <c r="X68" s="13"/>
      <c r="Y68" s="13"/>
      <c r="Z68" s="98">
        <v>234</v>
      </c>
      <c r="AA68" s="13"/>
      <c r="AB68" s="13"/>
      <c r="AC68" s="13"/>
      <c r="AD68" s="13"/>
      <c r="AE68" s="98">
        <v>688</v>
      </c>
      <c r="AF68" s="13"/>
      <c r="AG68" s="13"/>
      <c r="AL68" s="98">
        <v>674</v>
      </c>
      <c r="AN68" s="13"/>
      <c r="AS68" s="98">
        <v>625</v>
      </c>
      <c r="AU68" s="13"/>
      <c r="AZ68" s="98">
        <v>435</v>
      </c>
      <c r="BB68" s="13"/>
      <c r="BD68" s="13"/>
      <c r="BE68" s="13"/>
      <c r="BG68" s="98">
        <v>319</v>
      </c>
    </row>
    <row r="69" spans="1:59" ht="12" customHeight="1" x14ac:dyDescent="0.25">
      <c r="A69" s="20" t="s">
        <v>133</v>
      </c>
      <c r="B69" s="13"/>
      <c r="C69" s="13"/>
      <c r="D69" s="13"/>
      <c r="E69" s="13"/>
      <c r="F69" s="58">
        <v>3966</v>
      </c>
      <c r="G69" s="13"/>
      <c r="H69" s="13"/>
      <c r="I69" s="13"/>
      <c r="J69" s="13"/>
      <c r="K69" s="58">
        <v>3762</v>
      </c>
      <c r="L69" s="13"/>
      <c r="M69" s="13"/>
      <c r="N69" s="13"/>
      <c r="O69" s="13"/>
      <c r="P69" s="58">
        <v>3980</v>
      </c>
      <c r="Q69" s="13"/>
      <c r="R69" s="13"/>
      <c r="S69" s="13"/>
      <c r="T69" s="13"/>
      <c r="U69" s="58">
        <v>3861</v>
      </c>
      <c r="V69" s="13"/>
      <c r="W69" s="13"/>
      <c r="X69" s="13"/>
      <c r="Y69" s="13"/>
      <c r="Z69" s="58">
        <v>4098</v>
      </c>
      <c r="AA69" s="13"/>
      <c r="AB69" s="13"/>
      <c r="AC69" s="13"/>
      <c r="AD69" s="13"/>
      <c r="AE69" s="58">
        <v>4748</v>
      </c>
      <c r="AF69" s="13"/>
      <c r="AG69" s="13"/>
      <c r="AL69" s="58">
        <v>4753</v>
      </c>
      <c r="AN69" s="13"/>
      <c r="AS69" s="58">
        <v>4695</v>
      </c>
      <c r="AU69" s="13"/>
      <c r="AZ69" s="58">
        <v>4081</v>
      </c>
      <c r="BB69" s="13"/>
      <c r="BD69" s="13"/>
      <c r="BE69" s="13"/>
      <c r="BG69" s="58">
        <v>4534</v>
      </c>
    </row>
    <row r="70" spans="1:59" ht="12" customHeight="1" x14ac:dyDescent="0.25">
      <c r="A70" s="12" t="s">
        <v>134</v>
      </c>
      <c r="B70" s="13"/>
      <c r="C70" s="13"/>
      <c r="D70" s="13"/>
      <c r="E70" s="13"/>
      <c r="F70" s="4"/>
      <c r="G70" s="13"/>
      <c r="H70" s="13"/>
      <c r="I70" s="13"/>
      <c r="J70" s="13"/>
      <c r="K70" s="4"/>
      <c r="L70" s="13"/>
      <c r="M70" s="13"/>
      <c r="N70" s="13"/>
      <c r="O70" s="13"/>
      <c r="P70" s="4"/>
      <c r="Q70" s="38"/>
      <c r="R70" s="38"/>
      <c r="S70" s="38"/>
      <c r="T70" s="38"/>
      <c r="U70" s="3">
        <v>8</v>
      </c>
      <c r="V70" s="38"/>
      <c r="W70" s="38"/>
      <c r="X70" s="38"/>
      <c r="Y70" s="38"/>
      <c r="Z70" s="3">
        <v>10</v>
      </c>
      <c r="AA70" s="38"/>
      <c r="AB70" s="38"/>
      <c r="AC70" s="38"/>
      <c r="AD70" s="38"/>
      <c r="AE70" s="3">
        <v>8</v>
      </c>
      <c r="AF70" s="38"/>
      <c r="AG70" s="38"/>
      <c r="AL70" s="3">
        <v>8</v>
      </c>
      <c r="AN70" s="38"/>
      <c r="AS70" s="3">
        <v>12</v>
      </c>
      <c r="AU70" s="38"/>
      <c r="AZ70" s="3">
        <v>10</v>
      </c>
      <c r="BB70" s="38"/>
      <c r="BD70" s="38"/>
      <c r="BE70" s="38"/>
      <c r="BG70" s="3">
        <v>8</v>
      </c>
    </row>
    <row r="71" spans="1:59" ht="12" customHeight="1" x14ac:dyDescent="0.25">
      <c r="A71" s="89" t="s">
        <v>135</v>
      </c>
      <c r="B71" s="11"/>
      <c r="C71" s="11"/>
      <c r="D71" s="11"/>
      <c r="E71" s="11"/>
      <c r="F71" s="4"/>
      <c r="G71" s="11"/>
      <c r="H71" s="11"/>
      <c r="I71" s="11"/>
      <c r="J71" s="11"/>
      <c r="K71" s="4"/>
      <c r="L71" s="11"/>
      <c r="M71" s="13"/>
      <c r="N71" s="11"/>
      <c r="O71" s="11"/>
      <c r="P71" s="4"/>
      <c r="Q71" s="16"/>
      <c r="R71" s="16"/>
      <c r="S71" s="16"/>
      <c r="T71" s="16"/>
      <c r="U71" s="93">
        <v>3869</v>
      </c>
      <c r="V71" s="16"/>
      <c r="W71" s="16"/>
      <c r="X71" s="16"/>
      <c r="Y71" s="16"/>
      <c r="Z71" s="93">
        <v>4108</v>
      </c>
      <c r="AA71" s="16"/>
      <c r="AB71" s="16"/>
      <c r="AC71" s="16"/>
      <c r="AD71" s="16"/>
      <c r="AE71" s="93">
        <v>4756</v>
      </c>
      <c r="AF71" s="16"/>
      <c r="AG71" s="16"/>
      <c r="AL71" s="93">
        <v>4761</v>
      </c>
      <c r="AN71" s="16"/>
      <c r="AS71" s="93">
        <v>4707</v>
      </c>
      <c r="AU71" s="16"/>
      <c r="AZ71" s="93">
        <v>4091</v>
      </c>
      <c r="BB71" s="16"/>
      <c r="BD71" s="16"/>
      <c r="BE71" s="16"/>
      <c r="BG71" s="93">
        <v>4542</v>
      </c>
    </row>
    <row r="72" spans="1:59" ht="12" customHeight="1" x14ac:dyDescent="0.25">
      <c r="A72" s="7"/>
      <c r="B72" s="11"/>
      <c r="F72" s="98"/>
      <c r="G72" s="11"/>
      <c r="K72" s="5"/>
      <c r="L72" s="11"/>
      <c r="P72" s="5"/>
      <c r="Q72" s="11"/>
      <c r="U72" s="5"/>
      <c r="V72" s="11"/>
      <c r="Z72" s="5"/>
      <c r="AA72" s="11"/>
      <c r="AE72" s="5"/>
      <c r="AF72" s="11"/>
      <c r="AG72" s="11"/>
      <c r="AL72" s="5"/>
      <c r="AN72" s="11"/>
      <c r="AS72" s="5"/>
      <c r="AU72" s="11"/>
      <c r="AZ72" s="5"/>
      <c r="BB72" s="11"/>
      <c r="BD72" s="11"/>
      <c r="BE72" s="11"/>
      <c r="BG72" s="5"/>
    </row>
    <row r="73" spans="1:59" ht="12" customHeight="1" x14ac:dyDescent="0.25">
      <c r="A73" s="34" t="s">
        <v>170</v>
      </c>
      <c r="B73" s="11"/>
      <c r="F73" s="127"/>
      <c r="G73" s="11"/>
      <c r="K73" s="5"/>
      <c r="L73" s="11"/>
      <c r="P73" s="5"/>
      <c r="Q73" s="11"/>
      <c r="U73" s="5"/>
      <c r="V73" s="11"/>
      <c r="Z73" s="5"/>
      <c r="AA73" s="11"/>
      <c r="AE73" s="5"/>
      <c r="AF73" s="11"/>
      <c r="AG73" s="11"/>
      <c r="AL73" s="5"/>
      <c r="AN73" s="11"/>
      <c r="AS73" s="5"/>
      <c r="AU73" s="11"/>
      <c r="AZ73" s="5"/>
      <c r="BB73" s="11"/>
      <c r="BD73" s="11"/>
      <c r="BE73" s="11"/>
      <c r="BG73" s="5"/>
    </row>
    <row r="74" spans="1:59" ht="12" customHeight="1" x14ac:dyDescent="0.25">
      <c r="A74" s="7" t="s">
        <v>128</v>
      </c>
      <c r="B74" s="11"/>
      <c r="F74" s="127"/>
      <c r="G74" s="11"/>
      <c r="K74" s="5"/>
      <c r="L74" s="11"/>
      <c r="P74" s="5"/>
      <c r="Q74" s="11"/>
      <c r="U74" s="5"/>
      <c r="V74" s="11"/>
      <c r="Z74" s="5"/>
      <c r="AA74" s="11"/>
      <c r="AE74" s="5"/>
      <c r="AF74" s="11"/>
      <c r="AG74" s="11"/>
      <c r="AL74" s="5"/>
      <c r="AN74" s="11"/>
      <c r="AS74" s="5"/>
      <c r="AU74" s="11"/>
      <c r="AZ74" s="5"/>
      <c r="BB74" s="11"/>
      <c r="BD74" s="11"/>
      <c r="BE74" s="11"/>
      <c r="BG74" s="4">
        <v>1725</v>
      </c>
    </row>
    <row r="75" spans="1:59" ht="12" customHeight="1" x14ac:dyDescent="0.25">
      <c r="A75" s="7" t="s">
        <v>129</v>
      </c>
      <c r="B75" s="11"/>
      <c r="F75" s="127"/>
      <c r="G75" s="11"/>
      <c r="K75" s="5"/>
      <c r="L75" s="11"/>
      <c r="P75" s="5"/>
      <c r="Q75" s="11"/>
      <c r="U75" s="5"/>
      <c r="V75" s="11"/>
      <c r="Z75" s="5"/>
      <c r="AA75" s="11"/>
      <c r="AE75" s="5"/>
      <c r="AF75" s="11"/>
      <c r="AG75" s="11"/>
      <c r="AL75" s="5"/>
      <c r="AN75" s="11"/>
      <c r="AS75" s="5"/>
      <c r="AU75" s="11"/>
      <c r="AZ75" s="5"/>
      <c r="BB75" s="11"/>
      <c r="BD75" s="11"/>
      <c r="BE75" s="11"/>
      <c r="BG75" s="4">
        <v>1415</v>
      </c>
    </row>
    <row r="76" spans="1:59" ht="12" customHeight="1" x14ac:dyDescent="0.25">
      <c r="A76" s="7" t="s">
        <v>138</v>
      </c>
      <c r="B76" s="11"/>
      <c r="F76" s="127"/>
      <c r="G76" s="11"/>
      <c r="K76" s="5"/>
      <c r="L76" s="11"/>
      <c r="P76" s="5"/>
      <c r="Q76" s="11"/>
      <c r="U76" s="5"/>
      <c r="V76" s="11"/>
      <c r="Z76" s="5"/>
      <c r="AA76" s="11"/>
      <c r="AE76" s="5"/>
      <c r="AF76" s="11"/>
      <c r="AG76" s="11"/>
      <c r="AL76" s="5"/>
      <c r="AN76" s="11"/>
      <c r="AS76" s="5"/>
      <c r="AU76" s="11"/>
      <c r="AZ76" s="5"/>
      <c r="BB76" s="11"/>
      <c r="BD76" s="11"/>
      <c r="BE76" s="11"/>
      <c r="BG76" s="4">
        <v>684</v>
      </c>
    </row>
    <row r="77" spans="1:59" ht="12" customHeight="1" x14ac:dyDescent="0.25">
      <c r="A77" s="79" t="s">
        <v>132</v>
      </c>
      <c r="B77" s="11"/>
      <c r="F77" s="127"/>
      <c r="G77" s="11"/>
      <c r="K77" s="5"/>
      <c r="L77" s="11"/>
      <c r="P77" s="5"/>
      <c r="Q77" s="11"/>
      <c r="U77" s="5"/>
      <c r="V77" s="11"/>
      <c r="Z77" s="5"/>
      <c r="AA77" s="11"/>
      <c r="AE77" s="5"/>
      <c r="AF77" s="11"/>
      <c r="AG77" s="11"/>
      <c r="AL77" s="5"/>
      <c r="AN77" s="11"/>
      <c r="AS77" s="5"/>
      <c r="AU77" s="11"/>
      <c r="AZ77" s="5"/>
      <c r="BB77" s="11"/>
      <c r="BD77" s="11"/>
      <c r="BE77" s="11"/>
      <c r="BG77" s="98">
        <v>308</v>
      </c>
    </row>
    <row r="78" spans="1:59" ht="12" customHeight="1" x14ac:dyDescent="0.25">
      <c r="A78" s="20" t="s">
        <v>133</v>
      </c>
      <c r="B78" s="11"/>
      <c r="F78" s="127"/>
      <c r="G78" s="11"/>
      <c r="K78" s="5"/>
      <c r="L78" s="11"/>
      <c r="P78" s="5"/>
      <c r="Q78" s="11"/>
      <c r="U78" s="5"/>
      <c r="V78" s="11"/>
      <c r="Z78" s="5"/>
      <c r="AA78" s="11"/>
      <c r="AE78" s="5"/>
      <c r="AF78" s="11"/>
      <c r="AG78" s="11"/>
      <c r="AL78" s="5"/>
      <c r="AN78" s="11"/>
      <c r="AS78" s="5"/>
      <c r="AU78" s="11"/>
      <c r="AZ78" s="5"/>
      <c r="BB78" s="11"/>
      <c r="BD78" s="11"/>
      <c r="BE78" s="11"/>
      <c r="BG78" s="58">
        <v>4132</v>
      </c>
    </row>
    <row r="79" spans="1:59" ht="12" customHeight="1" x14ac:dyDescent="0.25">
      <c r="A79" s="12" t="s">
        <v>134</v>
      </c>
      <c r="B79" s="11"/>
      <c r="F79" s="127"/>
      <c r="G79" s="11"/>
      <c r="K79" s="5"/>
      <c r="L79" s="11"/>
      <c r="P79" s="5"/>
      <c r="Q79" s="11"/>
      <c r="U79" s="5"/>
      <c r="V79" s="11"/>
      <c r="Z79" s="5"/>
      <c r="AA79" s="11"/>
      <c r="AE79" s="5"/>
      <c r="AF79" s="11"/>
      <c r="AG79" s="11"/>
      <c r="AL79" s="5"/>
      <c r="AN79" s="11"/>
      <c r="AS79" s="5"/>
      <c r="AU79" s="11"/>
      <c r="AZ79" s="5"/>
      <c r="BB79" s="11"/>
      <c r="BD79" s="11"/>
      <c r="BE79" s="11"/>
      <c r="BG79" s="3">
        <v>8</v>
      </c>
    </row>
    <row r="80" spans="1:59" ht="12" customHeight="1" x14ac:dyDescent="0.25">
      <c r="A80" s="89" t="s">
        <v>135</v>
      </c>
      <c r="B80" s="11"/>
      <c r="F80" s="127"/>
      <c r="G80" s="11"/>
      <c r="K80" s="5"/>
      <c r="L80" s="11"/>
      <c r="P80" s="5"/>
      <c r="Q80" s="11"/>
      <c r="U80" s="5"/>
      <c r="V80" s="11"/>
      <c r="Z80" s="5"/>
      <c r="AA80" s="11"/>
      <c r="AE80" s="5"/>
      <c r="AF80" s="11"/>
      <c r="AG80" s="11"/>
      <c r="AL80" s="5"/>
      <c r="AN80" s="11"/>
      <c r="AS80" s="5"/>
      <c r="AU80" s="11"/>
      <c r="AZ80" s="5"/>
      <c r="BB80" s="11"/>
      <c r="BD80" s="11"/>
      <c r="BE80" s="11"/>
      <c r="BG80" s="93">
        <v>4140</v>
      </c>
    </row>
    <row r="81" spans="1:62" ht="12" customHeight="1" x14ac:dyDescent="0.25">
      <c r="A81" s="7"/>
      <c r="B81" s="11"/>
      <c r="F81" s="127"/>
      <c r="G81" s="11"/>
      <c r="K81" s="5"/>
      <c r="L81" s="11"/>
      <c r="P81" s="5"/>
      <c r="Q81" s="11"/>
      <c r="U81" s="5"/>
      <c r="V81" s="11"/>
      <c r="Z81" s="5"/>
      <c r="AA81" s="11"/>
      <c r="AE81" s="5"/>
      <c r="AF81" s="11"/>
      <c r="AG81" s="11"/>
      <c r="AL81" s="5"/>
      <c r="AN81" s="11"/>
      <c r="AS81" s="5"/>
      <c r="AU81" s="11"/>
      <c r="AZ81" s="5"/>
      <c r="BB81" s="11"/>
      <c r="BD81" s="11"/>
      <c r="BE81" s="11"/>
      <c r="BG81" s="5"/>
    </row>
    <row r="82" spans="1:62" ht="12" customHeight="1" x14ac:dyDescent="0.25">
      <c r="A82" s="34" t="s">
        <v>166</v>
      </c>
      <c r="B82" s="11"/>
      <c r="F82" s="5"/>
      <c r="G82" s="11"/>
      <c r="K82" s="5"/>
      <c r="L82" s="11"/>
      <c r="P82" s="5"/>
      <c r="Q82" s="11"/>
      <c r="U82" s="5"/>
      <c r="V82" s="11"/>
      <c r="Z82" s="5"/>
      <c r="AA82" s="11"/>
      <c r="AE82" s="5"/>
      <c r="AF82" s="11"/>
      <c r="AG82" s="11"/>
      <c r="AL82" s="5"/>
      <c r="AN82" s="11"/>
      <c r="AS82" s="5"/>
      <c r="AU82" s="11"/>
      <c r="AZ82" s="5"/>
      <c r="BB82" s="11"/>
      <c r="BD82" s="11"/>
      <c r="BE82" s="11"/>
      <c r="BG82" s="5"/>
    </row>
    <row r="83" spans="1:62" ht="12" hidden="1" customHeight="1" x14ac:dyDescent="0.25">
      <c r="A83" s="34"/>
      <c r="B83" s="11"/>
      <c r="F83" s="5"/>
      <c r="G83" s="11"/>
      <c r="K83" s="5"/>
      <c r="L83" s="11"/>
      <c r="P83" s="5"/>
      <c r="Q83" s="11"/>
      <c r="U83" s="5"/>
      <c r="V83" s="11"/>
      <c r="Z83" s="5"/>
      <c r="AA83" s="11"/>
      <c r="AE83" s="5"/>
      <c r="AF83" s="11"/>
      <c r="AG83" s="11"/>
      <c r="AL83" s="5"/>
      <c r="AN83" s="11"/>
      <c r="AS83" s="5"/>
      <c r="AU83" s="11"/>
      <c r="AZ83" s="5"/>
      <c r="BB83" s="11"/>
      <c r="BD83" s="11"/>
      <c r="BE83" s="11"/>
      <c r="BG83" s="5"/>
    </row>
    <row r="84" spans="1:62" ht="12" customHeight="1" x14ac:dyDescent="0.25">
      <c r="A84" s="35" t="s">
        <v>128</v>
      </c>
      <c r="B84" s="11"/>
      <c r="F84" s="33">
        <v>0.79922216820612546</v>
      </c>
      <c r="G84" s="11"/>
      <c r="K84" s="33">
        <v>1.0329087048832273</v>
      </c>
      <c r="L84" s="11"/>
      <c r="P84" s="33">
        <v>1.135</v>
      </c>
      <c r="Q84" s="11"/>
      <c r="U84" s="50">
        <v>120</v>
      </c>
      <c r="V84" s="51"/>
      <c r="W84" s="52"/>
      <c r="X84" s="52"/>
      <c r="Y84" s="52"/>
      <c r="Z84" s="50">
        <v>110.4</v>
      </c>
      <c r="AA84" s="51"/>
      <c r="AB84" s="52"/>
      <c r="AC84" s="52"/>
      <c r="AD84" s="52"/>
      <c r="AE84" s="50">
        <v>72.589129164231451</v>
      </c>
      <c r="AF84" s="51"/>
      <c r="AG84" s="51"/>
      <c r="AL84" s="50">
        <v>96.626643796455113</v>
      </c>
      <c r="AN84" s="51"/>
      <c r="AS84" s="50">
        <v>97.041732699418915</v>
      </c>
      <c r="AU84" s="51"/>
      <c r="AZ84" s="50">
        <v>112.79675738274464</v>
      </c>
      <c r="BB84" s="51"/>
      <c r="BD84" s="51"/>
      <c r="BE84" s="51"/>
      <c r="BG84" s="50">
        <v>122</v>
      </c>
    </row>
    <row r="85" spans="1:62" ht="12" customHeight="1" x14ac:dyDescent="0.25">
      <c r="A85" s="35" t="s">
        <v>129</v>
      </c>
      <c r="F85" s="33">
        <v>1.9128919860627178</v>
      </c>
      <c r="K85" s="33">
        <v>2.4971910112359552</v>
      </c>
      <c r="P85" s="33">
        <v>2.6349999999999998</v>
      </c>
      <c r="U85" s="50">
        <v>271.7</v>
      </c>
      <c r="V85" s="52"/>
      <c r="W85" s="52"/>
      <c r="X85" s="52"/>
      <c r="Y85" s="52"/>
      <c r="Z85" s="50">
        <v>219.49999999999997</v>
      </c>
      <c r="AA85" s="52"/>
      <c r="AB85" s="52"/>
      <c r="AC85" s="52"/>
      <c r="AD85" s="52"/>
      <c r="AE85" s="50">
        <v>125.4225352112676</v>
      </c>
      <c r="AF85" s="52"/>
      <c r="AG85" s="52"/>
      <c r="AL85" s="50">
        <v>90.86924762600438</v>
      </c>
      <c r="AN85" s="52"/>
      <c r="AS85" s="50">
        <v>85.653710247349821</v>
      </c>
      <c r="AU85" s="52"/>
      <c r="AZ85" s="50">
        <v>93</v>
      </c>
      <c r="BB85" s="52"/>
      <c r="BD85" s="52"/>
      <c r="BE85" s="52"/>
      <c r="BG85" s="50">
        <v>109</v>
      </c>
    </row>
    <row r="86" spans="1:62" ht="12" customHeight="1" x14ac:dyDescent="0.25">
      <c r="A86" s="35" t="s">
        <v>138</v>
      </c>
      <c r="B86" s="11"/>
      <c r="F86" s="33">
        <v>0.49435965494359657</v>
      </c>
      <c r="G86" s="11"/>
      <c r="K86" s="33">
        <v>0.78595773687798232</v>
      </c>
      <c r="L86" s="11"/>
      <c r="P86" s="33">
        <v>0.78</v>
      </c>
      <c r="Q86" s="11"/>
      <c r="U86" s="50">
        <v>83.899999999999991</v>
      </c>
      <c r="V86" s="51"/>
      <c r="W86" s="52"/>
      <c r="X86" s="52"/>
      <c r="Y86" s="52"/>
      <c r="Z86" s="50">
        <v>112.9</v>
      </c>
      <c r="AA86" s="51"/>
      <c r="AB86" s="52"/>
      <c r="AC86" s="52"/>
      <c r="AD86" s="52"/>
      <c r="AE86" s="50">
        <v>48.33153928955867</v>
      </c>
      <c r="AF86" s="51"/>
      <c r="AG86" s="51"/>
      <c r="AL86" s="50">
        <v>61.601085481682496</v>
      </c>
      <c r="AN86" s="51"/>
      <c r="AS86" s="50">
        <v>93.963254593175847</v>
      </c>
      <c r="AU86" s="51"/>
      <c r="AZ86" s="50">
        <v>82</v>
      </c>
      <c r="BB86" s="51"/>
      <c r="BD86" s="51"/>
      <c r="BE86" s="51"/>
      <c r="BG86" s="50">
        <v>88</v>
      </c>
    </row>
    <row r="87" spans="1:62" ht="12" customHeight="1" x14ac:dyDescent="0.25">
      <c r="A87" s="79" t="s">
        <v>132</v>
      </c>
      <c r="B87" s="13"/>
      <c r="C87" s="13"/>
      <c r="D87" s="13"/>
      <c r="E87" s="13"/>
      <c r="F87" s="101" t="s">
        <v>137</v>
      </c>
      <c r="G87" s="13"/>
      <c r="H87" s="13"/>
      <c r="I87" s="13"/>
      <c r="J87" s="13"/>
      <c r="K87" s="101" t="s">
        <v>137</v>
      </c>
      <c r="L87" s="13"/>
      <c r="M87" s="13"/>
      <c r="N87" s="13"/>
      <c r="O87" s="13"/>
      <c r="P87" s="101" t="s">
        <v>137</v>
      </c>
      <c r="Q87" s="13"/>
      <c r="R87" s="13"/>
      <c r="S87" s="13"/>
      <c r="T87" s="13"/>
      <c r="U87" s="101" t="s">
        <v>137</v>
      </c>
      <c r="V87" s="53"/>
      <c r="W87" s="53"/>
      <c r="X87" s="53"/>
      <c r="Y87" s="53"/>
      <c r="Z87" s="101" t="s">
        <v>137</v>
      </c>
      <c r="AA87" s="53"/>
      <c r="AB87" s="53"/>
      <c r="AC87" s="53"/>
      <c r="AD87" s="53"/>
      <c r="AE87" s="101" t="s">
        <v>137</v>
      </c>
      <c r="AF87" s="53"/>
      <c r="AG87" s="53"/>
      <c r="AL87" s="101" t="s">
        <v>137</v>
      </c>
      <c r="AN87" s="53"/>
      <c r="AS87" s="101" t="s">
        <v>137</v>
      </c>
      <c r="AU87" s="53"/>
      <c r="AZ87" s="101" t="s">
        <v>137</v>
      </c>
      <c r="BB87" s="53"/>
      <c r="BD87" s="53"/>
      <c r="BE87" s="53"/>
      <c r="BG87" s="101" t="s">
        <v>137</v>
      </c>
    </row>
    <row r="88" spans="1:62" ht="12" customHeight="1" x14ac:dyDescent="0.25">
      <c r="A88" s="59" t="s">
        <v>133</v>
      </c>
      <c r="B88" s="13"/>
      <c r="C88" s="13"/>
      <c r="D88" s="13"/>
      <c r="E88" s="13"/>
      <c r="F88" s="60">
        <v>0.83862834089762983</v>
      </c>
      <c r="G88" s="13"/>
      <c r="H88" s="13"/>
      <c r="I88" s="13"/>
      <c r="J88" s="13"/>
      <c r="K88" s="107">
        <v>1.1483253588516746</v>
      </c>
      <c r="L88" s="13"/>
      <c r="M88" s="13"/>
      <c r="N88" s="13"/>
      <c r="O88" s="13"/>
      <c r="P88" s="60">
        <v>1.2629999999999999</v>
      </c>
      <c r="Q88" s="13"/>
      <c r="R88" s="13"/>
      <c r="S88" s="13"/>
      <c r="T88" s="13"/>
      <c r="U88" s="104">
        <v>144</v>
      </c>
      <c r="V88" s="53"/>
      <c r="W88" s="53"/>
      <c r="X88" s="53"/>
      <c r="Y88" s="53"/>
      <c r="Z88" s="104">
        <v>143.4</v>
      </c>
      <c r="AA88" s="53"/>
      <c r="AB88" s="53"/>
      <c r="AC88" s="53"/>
      <c r="AD88" s="53"/>
      <c r="AE88" s="104">
        <v>85.530749789385013</v>
      </c>
      <c r="AF88" s="53"/>
      <c r="AG88" s="53"/>
      <c r="AL88" s="104">
        <v>80.244056385440771</v>
      </c>
      <c r="AN88" s="53"/>
      <c r="AS88" s="104">
        <v>81.959531416400424</v>
      </c>
      <c r="AU88" s="53"/>
      <c r="AZ88" s="104">
        <v>98.162215143347225</v>
      </c>
      <c r="BB88" s="53"/>
      <c r="BD88" s="53"/>
      <c r="BE88" s="53"/>
      <c r="BG88" s="104">
        <v>111</v>
      </c>
    </row>
    <row r="89" spans="1:62" ht="12" customHeight="1" x14ac:dyDescent="0.25">
      <c r="A89" s="12" t="s">
        <v>134</v>
      </c>
      <c r="B89" s="13"/>
      <c r="C89" s="13"/>
      <c r="D89" s="13"/>
      <c r="E89" s="13"/>
      <c r="F89" s="5"/>
      <c r="G89" s="13"/>
      <c r="H89" s="13"/>
      <c r="I89" s="13"/>
      <c r="J89" s="13"/>
      <c r="K89" s="5"/>
      <c r="L89" s="13"/>
      <c r="M89" s="13"/>
      <c r="N89" s="13"/>
      <c r="O89" s="13"/>
      <c r="P89" s="5"/>
      <c r="Q89" s="38"/>
      <c r="R89" s="38"/>
      <c r="S89" s="38"/>
      <c r="T89" s="38"/>
      <c r="U89" s="65" t="s">
        <v>137</v>
      </c>
      <c r="V89" s="53"/>
      <c r="W89" s="53"/>
      <c r="X89" s="53"/>
      <c r="Y89" s="53"/>
      <c r="Z89" s="65" t="s">
        <v>137</v>
      </c>
      <c r="AA89" s="53"/>
      <c r="AB89" s="53"/>
      <c r="AC89" s="53"/>
      <c r="AD89" s="53"/>
      <c r="AE89" s="65" t="s">
        <v>137</v>
      </c>
      <c r="AF89" s="53"/>
      <c r="AG89" s="53"/>
      <c r="AL89" s="65" t="s">
        <v>137</v>
      </c>
      <c r="AN89" s="53"/>
      <c r="AS89" s="65" t="s">
        <v>137</v>
      </c>
      <c r="AU89" s="53"/>
      <c r="AZ89" s="65" t="s">
        <v>137</v>
      </c>
      <c r="BB89" s="53"/>
      <c r="BD89" s="53"/>
      <c r="BE89" s="53"/>
      <c r="BG89" s="65" t="s">
        <v>137</v>
      </c>
    </row>
    <row r="90" spans="1:62" ht="12" customHeight="1" x14ac:dyDescent="0.25">
      <c r="A90" s="89" t="s">
        <v>135</v>
      </c>
      <c r="B90" s="11"/>
      <c r="C90" s="11"/>
      <c r="D90" s="11"/>
      <c r="E90" s="11"/>
      <c r="F90" s="4"/>
      <c r="G90" s="11"/>
      <c r="H90" s="11"/>
      <c r="I90" s="11"/>
      <c r="J90" s="11"/>
      <c r="K90" s="4"/>
      <c r="L90" s="11"/>
      <c r="M90" s="13"/>
      <c r="N90" s="11"/>
      <c r="O90" s="11"/>
      <c r="P90" s="4"/>
      <c r="Q90" s="16"/>
      <c r="R90" s="16"/>
      <c r="S90" s="16"/>
      <c r="T90" s="16"/>
      <c r="U90" s="105">
        <v>144.7402429568364</v>
      </c>
      <c r="V90" s="16"/>
      <c r="W90" s="16"/>
      <c r="X90" s="16"/>
      <c r="Y90" s="16"/>
      <c r="Z90" s="105">
        <v>144</v>
      </c>
      <c r="AA90" s="16"/>
      <c r="AB90" s="16"/>
      <c r="AC90" s="16"/>
      <c r="AD90" s="16"/>
      <c r="AE90" s="105">
        <v>87</v>
      </c>
      <c r="AF90" s="16"/>
      <c r="AG90" s="16"/>
      <c r="AL90" s="105">
        <v>80.655324511657213</v>
      </c>
      <c r="AN90" s="16"/>
      <c r="AS90" s="105">
        <v>86.10579987253027</v>
      </c>
      <c r="AU90" s="16"/>
      <c r="AZ90" s="105">
        <v>98.435590320215098</v>
      </c>
      <c r="BB90" s="16"/>
      <c r="BD90" s="16"/>
      <c r="BE90" s="16"/>
      <c r="BG90" s="105">
        <v>111</v>
      </c>
    </row>
    <row r="91" spans="1:62" ht="12" customHeight="1" x14ac:dyDescent="0.25">
      <c r="A91" s="7"/>
      <c r="F91" s="5"/>
      <c r="K91" s="5"/>
      <c r="P91" s="5"/>
      <c r="U91" s="5"/>
      <c r="Z91" s="5"/>
      <c r="AE91" s="5"/>
      <c r="AL91" s="5"/>
      <c r="AS91" s="5"/>
      <c r="AZ91" s="5"/>
      <c r="BG91" s="5"/>
    </row>
    <row r="92" spans="1:62" ht="12" customHeight="1" x14ac:dyDescent="0.25">
      <c r="A92" s="34" t="s">
        <v>161</v>
      </c>
      <c r="F92" s="5"/>
      <c r="K92" s="5"/>
      <c r="P92" s="5"/>
      <c r="U92" s="5"/>
      <c r="Z92" s="5"/>
      <c r="AE92" s="5"/>
      <c r="AL92" s="5"/>
      <c r="AS92" s="5"/>
      <c r="AZ92" s="5"/>
      <c r="BG92" s="5"/>
    </row>
    <row r="93" spans="1:62" ht="12" customHeight="1" x14ac:dyDescent="0.25">
      <c r="A93" s="35" t="s">
        <v>128</v>
      </c>
      <c r="F93" s="4">
        <v>28216</v>
      </c>
      <c r="K93" s="4">
        <v>27754</v>
      </c>
      <c r="P93" s="4">
        <v>28002</v>
      </c>
      <c r="U93" s="4">
        <v>34687</v>
      </c>
      <c r="V93" s="11">
        <v>36562</v>
      </c>
      <c r="W93" s="11">
        <v>35489</v>
      </c>
      <c r="X93" s="11">
        <v>35443</v>
      </c>
      <c r="Z93" s="4">
        <v>35004</v>
      </c>
      <c r="AA93" s="11">
        <v>37670</v>
      </c>
      <c r="AB93" s="11">
        <v>36715</v>
      </c>
      <c r="AC93" s="11">
        <v>37020</v>
      </c>
      <c r="AE93" s="4">
        <v>35285</v>
      </c>
      <c r="AF93" s="11"/>
      <c r="AG93" s="11"/>
      <c r="AH93" s="11">
        <v>38495</v>
      </c>
      <c r="AI93" s="11"/>
      <c r="AJ93" s="11"/>
      <c r="AK93" s="11"/>
      <c r="AL93" s="4">
        <v>37749</v>
      </c>
      <c r="AM93" s="11"/>
      <c r="AN93" s="11"/>
      <c r="AO93" s="11">
        <v>37881</v>
      </c>
      <c r="AP93" s="11"/>
      <c r="AQ93" s="11"/>
      <c r="AR93" s="11"/>
      <c r="AS93" s="4">
        <v>37218</v>
      </c>
      <c r="AT93" s="11"/>
      <c r="AU93" s="11"/>
      <c r="AV93" s="11">
        <v>37338</v>
      </c>
      <c r="AW93" s="11"/>
      <c r="AX93" s="11"/>
      <c r="AY93" s="11"/>
      <c r="AZ93" s="4">
        <v>38254</v>
      </c>
      <c r="BB93" s="11"/>
      <c r="BC93" s="11">
        <v>40942</v>
      </c>
      <c r="BD93" s="11"/>
      <c r="BE93" s="11"/>
      <c r="BF93" s="11"/>
      <c r="BG93" s="4">
        <v>39299</v>
      </c>
      <c r="BJ93" s="11">
        <v>40317</v>
      </c>
    </row>
    <row r="94" spans="1:62" ht="12" customHeight="1" x14ac:dyDescent="0.25">
      <c r="A94" s="35" t="s">
        <v>129</v>
      </c>
      <c r="F94" s="4">
        <v>10826</v>
      </c>
      <c r="K94" s="4">
        <v>15631</v>
      </c>
      <c r="P94" s="4">
        <v>17075</v>
      </c>
      <c r="U94" s="4">
        <v>21011</v>
      </c>
      <c r="V94" s="11">
        <v>21458</v>
      </c>
      <c r="W94" s="11">
        <v>21456</v>
      </c>
      <c r="X94" s="11">
        <v>23107</v>
      </c>
      <c r="Z94" s="4">
        <v>25456</v>
      </c>
      <c r="AA94" s="11">
        <v>29244</v>
      </c>
      <c r="AB94" s="11">
        <v>28252</v>
      </c>
      <c r="AC94" s="11">
        <v>23614</v>
      </c>
      <c r="AE94" s="4">
        <v>23901</v>
      </c>
      <c r="AF94" s="11"/>
      <c r="AG94" s="11"/>
      <c r="AH94" s="11">
        <v>23328</v>
      </c>
      <c r="AI94" s="11"/>
      <c r="AJ94" s="11"/>
      <c r="AK94" s="11"/>
      <c r="AL94" s="4">
        <v>22658</v>
      </c>
      <c r="AM94" s="11"/>
      <c r="AN94" s="11"/>
      <c r="AO94" s="11">
        <v>20659</v>
      </c>
      <c r="AP94" s="11"/>
      <c r="AQ94" s="11"/>
      <c r="AR94" s="11"/>
      <c r="AS94" s="4">
        <v>20131</v>
      </c>
      <c r="AT94" s="11"/>
      <c r="AU94" s="11"/>
      <c r="AV94" s="11">
        <v>19161</v>
      </c>
      <c r="AW94" s="11"/>
      <c r="AX94" s="11"/>
      <c r="AY94" s="11"/>
      <c r="AZ94" s="4">
        <v>21090</v>
      </c>
      <c r="BA94" s="11"/>
      <c r="BB94" s="11"/>
      <c r="BC94" s="11">
        <v>20638</v>
      </c>
      <c r="BD94" s="11"/>
      <c r="BE94" s="11"/>
      <c r="BF94" s="11"/>
      <c r="BG94" s="4">
        <v>20521</v>
      </c>
      <c r="BH94" s="11"/>
      <c r="BI94" s="11"/>
      <c r="BJ94" s="11">
        <v>19707</v>
      </c>
    </row>
    <row r="95" spans="1:62" ht="12" customHeight="1" x14ac:dyDescent="0.25">
      <c r="A95" s="35" t="s">
        <v>138</v>
      </c>
      <c r="F95" s="4">
        <v>67553</v>
      </c>
      <c r="K95" s="4">
        <v>65285</v>
      </c>
      <c r="P95" s="4">
        <v>67194</v>
      </c>
      <c r="U95" s="4">
        <v>60453</v>
      </c>
      <c r="V95" s="11">
        <v>55084</v>
      </c>
      <c r="W95" s="11">
        <v>58318</v>
      </c>
      <c r="X95" s="11">
        <v>53790</v>
      </c>
      <c r="Z95" s="4">
        <v>40793</v>
      </c>
      <c r="AA95" s="11">
        <v>42731</v>
      </c>
      <c r="AB95" s="11">
        <v>42994</v>
      </c>
      <c r="AC95" s="11">
        <v>31301</v>
      </c>
      <c r="AE95" s="4">
        <v>29138</v>
      </c>
      <c r="AF95" s="11"/>
      <c r="AG95" s="11"/>
      <c r="AH95" s="11">
        <v>31422</v>
      </c>
      <c r="AI95" s="11"/>
      <c r="AJ95" s="11"/>
      <c r="AK95" s="11"/>
      <c r="AL95" s="4">
        <v>35265</v>
      </c>
      <c r="AM95" s="11"/>
      <c r="AN95" s="11"/>
      <c r="AO95" s="11">
        <v>32785</v>
      </c>
      <c r="AP95" s="11"/>
      <c r="AQ95" s="11"/>
      <c r="AR95" s="11"/>
      <c r="AS95" s="4">
        <v>27376</v>
      </c>
      <c r="AT95" s="11"/>
      <c r="AU95" s="11"/>
      <c r="AV95" s="11">
        <v>25484</v>
      </c>
      <c r="AW95" s="11"/>
      <c r="AX95" s="11"/>
      <c r="AY95" s="11"/>
      <c r="AZ95" s="4">
        <v>23976</v>
      </c>
      <c r="BA95" s="11"/>
      <c r="BB95" s="11"/>
      <c r="BC95" s="11">
        <v>26017</v>
      </c>
      <c r="BD95" s="11"/>
      <c r="BE95" s="11"/>
      <c r="BF95" s="11"/>
      <c r="BG95" s="4">
        <v>27193</v>
      </c>
      <c r="BH95" s="11"/>
      <c r="BI95" s="11"/>
      <c r="BJ95" s="11">
        <v>23564</v>
      </c>
    </row>
    <row r="96" spans="1:62" ht="12" customHeight="1" x14ac:dyDescent="0.25">
      <c r="A96" s="106" t="s">
        <v>132</v>
      </c>
      <c r="B96" s="97"/>
      <c r="C96" s="97"/>
      <c r="D96" s="97"/>
      <c r="E96" s="97"/>
      <c r="F96" s="98">
        <v>-1722</v>
      </c>
      <c r="G96" s="97"/>
      <c r="H96" s="97"/>
      <c r="I96" s="97"/>
      <c r="J96" s="97"/>
      <c r="K96" s="98">
        <v>-2678</v>
      </c>
      <c r="L96" s="97"/>
      <c r="M96" s="97"/>
      <c r="N96" s="97"/>
      <c r="O96" s="97"/>
      <c r="P96" s="98">
        <v>-3175</v>
      </c>
      <c r="Q96" s="97"/>
      <c r="R96" s="97"/>
      <c r="S96" s="97"/>
      <c r="T96" s="97"/>
      <c r="U96" s="98">
        <v>1566</v>
      </c>
      <c r="V96" s="97">
        <v>1573</v>
      </c>
      <c r="W96" s="97">
        <v>2166</v>
      </c>
      <c r="X96" s="97">
        <v>2723</v>
      </c>
      <c r="Y96" s="97"/>
      <c r="Z96" s="98">
        <v>2187</v>
      </c>
      <c r="AA96" s="97">
        <v>2212</v>
      </c>
      <c r="AB96" s="97">
        <v>1903</v>
      </c>
      <c r="AC96" s="97">
        <v>644</v>
      </c>
      <c r="AD96" s="97"/>
      <c r="AE96" s="98">
        <v>1468</v>
      </c>
      <c r="AF96" s="97"/>
      <c r="AG96" s="97"/>
      <c r="AH96" s="97">
        <v>751</v>
      </c>
      <c r="AI96" s="97"/>
      <c r="AJ96" s="97"/>
      <c r="AK96" s="97"/>
      <c r="AL96" s="98">
        <v>-55</v>
      </c>
      <c r="AM96" s="97"/>
      <c r="AN96" s="97"/>
      <c r="AO96" s="97">
        <v>-329</v>
      </c>
      <c r="AP96" s="97"/>
      <c r="AQ96" s="97"/>
      <c r="AR96" s="97"/>
      <c r="AS96" s="98">
        <v>-1055</v>
      </c>
      <c r="AT96" s="97"/>
      <c r="AU96" s="97"/>
      <c r="AV96" s="97">
        <v>-1197</v>
      </c>
      <c r="AW96" s="97"/>
      <c r="AX96" s="97"/>
      <c r="AY96" s="97"/>
      <c r="AZ96" s="98">
        <v>-1696</v>
      </c>
      <c r="BA96" s="97"/>
      <c r="BB96" s="97"/>
      <c r="BC96" s="97">
        <v>-1613</v>
      </c>
      <c r="BD96" s="97"/>
      <c r="BE96" s="97"/>
      <c r="BF96" s="97"/>
      <c r="BG96" s="98">
        <v>-2347</v>
      </c>
      <c r="BH96" s="97"/>
      <c r="BI96" s="97"/>
      <c r="BJ96" s="97">
        <v>-1255</v>
      </c>
    </row>
    <row r="97" spans="1:62" ht="12" customHeight="1" x14ac:dyDescent="0.25">
      <c r="A97" s="35" t="s">
        <v>133</v>
      </c>
      <c r="B97" s="13"/>
      <c r="C97" s="13"/>
      <c r="D97" s="13"/>
      <c r="E97" s="13"/>
      <c r="F97" s="5">
        <v>104873</v>
      </c>
      <c r="G97" s="13"/>
      <c r="H97" s="13"/>
      <c r="I97" s="13"/>
      <c r="J97" s="13"/>
      <c r="K97" s="5">
        <v>105992</v>
      </c>
      <c r="L97" s="13"/>
      <c r="M97" s="13"/>
      <c r="N97" s="13"/>
      <c r="O97" s="13"/>
      <c r="P97" s="5">
        <v>109096</v>
      </c>
      <c r="Q97" s="13"/>
      <c r="R97" s="13"/>
      <c r="S97" s="13"/>
      <c r="T97" s="13"/>
      <c r="U97" s="5">
        <v>117717</v>
      </c>
      <c r="V97" s="13">
        <v>114767</v>
      </c>
      <c r="W97" s="13">
        <v>117429</v>
      </c>
      <c r="X97" s="13">
        <v>115063</v>
      </c>
      <c r="Y97" s="13"/>
      <c r="Z97" s="5">
        <v>103440</v>
      </c>
      <c r="AA97" s="13">
        <v>111857</v>
      </c>
      <c r="AB97" s="13">
        <v>109864</v>
      </c>
      <c r="AC97" s="13">
        <v>92579</v>
      </c>
      <c r="AD97" s="13"/>
      <c r="AE97" s="5">
        <v>89792</v>
      </c>
      <c r="AF97" s="13"/>
      <c r="AG97" s="13"/>
      <c r="AH97" s="13">
        <v>93996</v>
      </c>
      <c r="AI97" s="13"/>
      <c r="AJ97" s="13"/>
      <c r="AK97" s="13"/>
      <c r="AL97" s="5">
        <v>95617</v>
      </c>
      <c r="AM97" s="13"/>
      <c r="AN97" s="13"/>
      <c r="AO97" s="13">
        <v>90996</v>
      </c>
      <c r="AP97" s="13"/>
      <c r="AQ97" s="13"/>
      <c r="AR97" s="13"/>
      <c r="AS97" s="5">
        <v>83670</v>
      </c>
      <c r="AT97" s="13"/>
      <c r="AU97" s="13"/>
      <c r="AV97" s="13">
        <v>80786</v>
      </c>
      <c r="AW97" s="13"/>
      <c r="AX97" s="13"/>
      <c r="AY97" s="13"/>
      <c r="AZ97" s="5">
        <v>81624</v>
      </c>
      <c r="BA97" s="13"/>
      <c r="BB97" s="13"/>
      <c r="BC97" s="13">
        <v>85984</v>
      </c>
      <c r="BD97" s="13"/>
      <c r="BE97" s="13"/>
      <c r="BF97" s="13"/>
      <c r="BG97" s="5">
        <v>84666</v>
      </c>
      <c r="BH97" s="13"/>
      <c r="BI97" s="13"/>
      <c r="BJ97" s="13">
        <v>82333</v>
      </c>
    </row>
    <row r="98" spans="1:62" ht="12" customHeight="1" x14ac:dyDescent="0.25">
      <c r="A98" s="7" t="s">
        <v>134</v>
      </c>
      <c r="B98" s="13"/>
      <c r="C98" s="13"/>
      <c r="D98" s="13"/>
      <c r="E98" s="13"/>
      <c r="F98" s="5"/>
      <c r="G98" s="13"/>
      <c r="H98" s="13"/>
      <c r="I98" s="13"/>
      <c r="J98" s="13"/>
      <c r="K98" s="5"/>
      <c r="L98" s="13"/>
      <c r="M98" s="13"/>
      <c r="N98" s="13"/>
      <c r="O98" s="13"/>
      <c r="P98" s="5"/>
      <c r="Q98" s="38"/>
      <c r="R98" s="38"/>
      <c r="S98" s="38"/>
      <c r="T98" s="38"/>
      <c r="U98" s="4">
        <v>1395</v>
      </c>
      <c r="V98" s="11">
        <v>1205</v>
      </c>
      <c r="W98" s="11">
        <v>1399</v>
      </c>
      <c r="X98" s="11">
        <v>1397</v>
      </c>
      <c r="Y98" s="38"/>
      <c r="Z98" s="4">
        <v>566</v>
      </c>
      <c r="AA98" s="11">
        <v>344</v>
      </c>
      <c r="AB98" s="11">
        <v>582</v>
      </c>
      <c r="AC98" s="11">
        <v>619</v>
      </c>
      <c r="AD98" s="38"/>
      <c r="AE98" s="4">
        <v>310</v>
      </c>
      <c r="AF98" s="11"/>
      <c r="AG98" s="11"/>
      <c r="AH98" s="11">
        <v>512</v>
      </c>
      <c r="AI98" s="11"/>
      <c r="AJ98" s="11"/>
      <c r="AK98" s="11"/>
      <c r="AL98" s="4">
        <v>472</v>
      </c>
      <c r="AM98" s="11"/>
      <c r="AN98" s="11"/>
      <c r="AO98" s="11">
        <v>465</v>
      </c>
      <c r="AP98" s="11"/>
      <c r="AQ98" s="11"/>
      <c r="AR98" s="11"/>
      <c r="AS98" s="4">
        <v>818</v>
      </c>
      <c r="AT98" s="11"/>
      <c r="AU98" s="11"/>
      <c r="AV98" s="11">
        <v>961</v>
      </c>
      <c r="AW98" s="11"/>
      <c r="AX98" s="11"/>
      <c r="AY98" s="11"/>
      <c r="AZ98" s="4">
        <v>1097</v>
      </c>
      <c r="BA98" s="11"/>
      <c r="BB98" s="11"/>
      <c r="BC98" s="11">
        <v>860</v>
      </c>
      <c r="BD98" s="11"/>
      <c r="BE98" s="11"/>
      <c r="BF98" s="11"/>
      <c r="BG98" s="4">
        <v>1553</v>
      </c>
      <c r="BH98" s="11"/>
      <c r="BI98" s="11"/>
      <c r="BJ98" s="11">
        <v>1507</v>
      </c>
    </row>
    <row r="99" spans="1:62" ht="12" customHeight="1" x14ac:dyDescent="0.25">
      <c r="A99" s="89" t="s">
        <v>135</v>
      </c>
      <c r="B99" s="92"/>
      <c r="C99" s="92"/>
      <c r="D99" s="92"/>
      <c r="E99" s="92"/>
      <c r="F99" s="93"/>
      <c r="G99" s="92"/>
      <c r="H99" s="92"/>
      <c r="I99" s="92"/>
      <c r="J99" s="92"/>
      <c r="K99" s="93"/>
      <c r="L99" s="92"/>
      <c r="M99" s="94"/>
      <c r="N99" s="92"/>
      <c r="O99" s="92"/>
      <c r="P99" s="93"/>
      <c r="Q99" s="103"/>
      <c r="R99" s="103"/>
      <c r="S99" s="103"/>
      <c r="T99" s="103"/>
      <c r="U99" s="93">
        <v>119112</v>
      </c>
      <c r="V99" s="92">
        <v>115972</v>
      </c>
      <c r="W99" s="92">
        <v>118828</v>
      </c>
      <c r="X99" s="92">
        <v>116460</v>
      </c>
      <c r="Y99" s="103"/>
      <c r="Z99" s="93">
        <v>104006</v>
      </c>
      <c r="AA99" s="92">
        <v>112201</v>
      </c>
      <c r="AB99" s="92">
        <v>110446</v>
      </c>
      <c r="AC99" s="92">
        <v>93198</v>
      </c>
      <c r="AD99" s="103"/>
      <c r="AE99" s="93">
        <v>90102</v>
      </c>
      <c r="AF99" s="92"/>
      <c r="AG99" s="92"/>
      <c r="AH99" s="92">
        <v>94508</v>
      </c>
      <c r="AI99" s="92"/>
      <c r="AJ99" s="92"/>
      <c r="AK99" s="92"/>
      <c r="AL99" s="93">
        <v>96089</v>
      </c>
      <c r="AM99" s="92"/>
      <c r="AN99" s="92"/>
      <c r="AO99" s="92">
        <v>91461</v>
      </c>
      <c r="AP99" s="92"/>
      <c r="AQ99" s="92"/>
      <c r="AR99" s="92"/>
      <c r="AS99" s="93">
        <v>84488</v>
      </c>
      <c r="AT99" s="92"/>
      <c r="AU99" s="92"/>
      <c r="AV99" s="92">
        <v>81747</v>
      </c>
      <c r="AW99" s="92"/>
      <c r="AX99" s="92"/>
      <c r="AY99" s="92"/>
      <c r="AZ99" s="93">
        <v>82721</v>
      </c>
      <c r="BA99" s="92"/>
      <c r="BB99" s="92"/>
      <c r="BC99" s="92">
        <v>86844</v>
      </c>
      <c r="BD99" s="92"/>
      <c r="BE99" s="92"/>
      <c r="BF99" s="92"/>
      <c r="BG99" s="93">
        <v>86219</v>
      </c>
      <c r="BH99" s="92"/>
      <c r="BI99" s="92"/>
      <c r="BJ99" s="92">
        <v>83840</v>
      </c>
    </row>
    <row r="100" spans="1:62" ht="12" customHeight="1" x14ac:dyDescent="0.25">
      <c r="A100" s="7"/>
      <c r="F100" s="4"/>
      <c r="K100" s="4"/>
      <c r="P100" s="4"/>
      <c r="U100" s="4"/>
      <c r="V100" s="11"/>
      <c r="W100" s="11"/>
      <c r="X100" s="11"/>
      <c r="Z100" s="4"/>
      <c r="AA100" s="11"/>
      <c r="AB100" s="11"/>
      <c r="AC100" s="11"/>
      <c r="AE100" s="4"/>
      <c r="AF100" s="11"/>
      <c r="AG100" s="11"/>
      <c r="AH100" s="11"/>
      <c r="AI100" s="11"/>
      <c r="AJ100" s="11"/>
      <c r="AK100" s="11"/>
      <c r="AL100" s="4"/>
      <c r="AM100" s="11"/>
      <c r="AN100" s="11"/>
      <c r="AO100" s="11"/>
      <c r="AP100" s="11"/>
      <c r="AQ100" s="11"/>
      <c r="AR100" s="11"/>
      <c r="AS100" s="4"/>
      <c r="AT100" s="11"/>
      <c r="AU100" s="11"/>
      <c r="AV100" s="11"/>
      <c r="AW100" s="11"/>
      <c r="AX100" s="11"/>
      <c r="AY100" s="11"/>
      <c r="AZ100" s="4"/>
      <c r="BA100" s="11"/>
      <c r="BB100" s="11"/>
      <c r="BC100" s="11"/>
      <c r="BD100" s="11"/>
      <c r="BE100" s="11"/>
      <c r="BF100" s="11"/>
      <c r="BG100" s="4"/>
      <c r="BH100" s="11"/>
      <c r="BI100" s="11"/>
      <c r="BJ100" s="11"/>
    </row>
    <row r="101" spans="1:62" ht="12" customHeight="1" x14ac:dyDescent="0.25">
      <c r="A101" s="34" t="s">
        <v>162</v>
      </c>
      <c r="F101" s="5"/>
      <c r="K101" s="5"/>
      <c r="P101" s="5"/>
      <c r="U101" s="5"/>
      <c r="V101" s="17"/>
      <c r="W101" s="17"/>
      <c r="X101" s="17"/>
      <c r="Z101" s="6"/>
      <c r="AA101" s="17"/>
      <c r="AB101" s="17"/>
      <c r="AC101" s="17"/>
      <c r="AE101" s="6"/>
      <c r="AF101" s="17"/>
      <c r="AG101" s="17"/>
      <c r="AH101" s="17"/>
      <c r="AI101" s="17"/>
      <c r="AJ101" s="17"/>
      <c r="AK101" s="17"/>
      <c r="AL101" s="6"/>
      <c r="AM101" s="17"/>
      <c r="AN101" s="17"/>
      <c r="AO101" s="17"/>
      <c r="AP101" s="17"/>
      <c r="AQ101" s="17"/>
      <c r="AR101" s="17"/>
      <c r="AS101" s="6"/>
      <c r="AT101" s="17"/>
      <c r="AU101" s="17"/>
      <c r="AV101" s="17"/>
      <c r="AW101" s="17"/>
      <c r="AX101" s="17"/>
      <c r="AY101" s="17"/>
      <c r="AZ101" s="6"/>
      <c r="BA101" s="17"/>
      <c r="BB101" s="17"/>
      <c r="BC101" s="17"/>
      <c r="BD101" s="17"/>
      <c r="BE101" s="17"/>
      <c r="BF101" s="17"/>
      <c r="BG101" s="6"/>
      <c r="BH101" s="17"/>
      <c r="BI101" s="17"/>
      <c r="BJ101" s="17"/>
    </row>
    <row r="102" spans="1:62" ht="12" customHeight="1" x14ac:dyDescent="0.25">
      <c r="A102" s="35" t="s">
        <v>128</v>
      </c>
      <c r="F102" s="4"/>
      <c r="K102" s="4"/>
      <c r="P102" s="4"/>
      <c r="U102" s="4">
        <v>14449</v>
      </c>
      <c r="V102" s="11">
        <v>16403</v>
      </c>
      <c r="W102" s="11">
        <v>15253</v>
      </c>
      <c r="X102" s="11">
        <v>15231</v>
      </c>
      <c r="Z102" s="4">
        <v>14814</v>
      </c>
      <c r="AA102" s="11">
        <v>17170</v>
      </c>
      <c r="AB102" s="11">
        <v>16151</v>
      </c>
      <c r="AC102" s="11">
        <v>16037</v>
      </c>
      <c r="AE102" s="4">
        <v>14666</v>
      </c>
      <c r="AF102" s="11"/>
      <c r="AG102" s="11"/>
      <c r="AH102" s="11">
        <v>17958</v>
      </c>
      <c r="AI102" s="11"/>
      <c r="AJ102" s="11"/>
      <c r="AK102" s="11"/>
      <c r="AL102" s="4">
        <v>16956</v>
      </c>
      <c r="AM102" s="11"/>
      <c r="AN102" s="11"/>
      <c r="AO102" s="11">
        <v>17076</v>
      </c>
      <c r="AP102" s="11"/>
      <c r="AQ102" s="11"/>
      <c r="AR102" s="11"/>
      <c r="AS102" s="4">
        <v>16489</v>
      </c>
      <c r="AT102" s="11"/>
      <c r="AU102" s="11"/>
      <c r="AV102" s="11">
        <v>16607</v>
      </c>
      <c r="AW102" s="11"/>
      <c r="AX102" s="11"/>
      <c r="AY102" s="11"/>
      <c r="AZ102" s="4">
        <v>17440</v>
      </c>
      <c r="BA102" s="11"/>
      <c r="BB102" s="11"/>
      <c r="BC102" s="11">
        <v>20109</v>
      </c>
      <c r="BD102" s="11"/>
      <c r="BE102" s="11"/>
      <c r="BF102" s="11"/>
      <c r="BG102" s="4">
        <v>18372</v>
      </c>
      <c r="BH102" s="11"/>
      <c r="BI102" s="11"/>
      <c r="BJ102" s="11">
        <v>19415</v>
      </c>
    </row>
    <row r="103" spans="1:62" ht="12" customHeight="1" x14ac:dyDescent="0.25">
      <c r="A103" s="35" t="s">
        <v>129</v>
      </c>
      <c r="F103" s="4"/>
      <c r="K103" s="4"/>
      <c r="P103" s="4"/>
      <c r="U103" s="4">
        <v>7948</v>
      </c>
      <c r="V103" s="11">
        <v>8470</v>
      </c>
      <c r="W103" s="11">
        <v>8361</v>
      </c>
      <c r="X103" s="11">
        <v>8946</v>
      </c>
      <c r="Z103" s="4">
        <v>9263</v>
      </c>
      <c r="AA103" s="11">
        <v>11045</v>
      </c>
      <c r="AB103" s="11">
        <v>10758</v>
      </c>
      <c r="AC103" s="11">
        <v>8337</v>
      </c>
      <c r="AE103" s="4">
        <v>8416</v>
      </c>
      <c r="AF103" s="11"/>
      <c r="AG103" s="11"/>
      <c r="AH103" s="11">
        <v>8462</v>
      </c>
      <c r="AI103" s="11"/>
      <c r="AJ103" s="11"/>
      <c r="AK103" s="11"/>
      <c r="AL103" s="4">
        <v>7568</v>
      </c>
      <c r="AM103" s="11"/>
      <c r="AN103" s="11"/>
      <c r="AO103" s="11">
        <v>6417</v>
      </c>
      <c r="AP103" s="11"/>
      <c r="AQ103" s="11"/>
      <c r="AR103" s="11"/>
      <c r="AS103" s="4">
        <v>6197</v>
      </c>
      <c r="AT103" s="11"/>
      <c r="AU103" s="11"/>
      <c r="AV103" s="11">
        <v>5067</v>
      </c>
      <c r="AW103" s="11"/>
      <c r="AX103" s="11"/>
      <c r="AY103" s="11"/>
      <c r="AZ103" s="4">
        <v>5040</v>
      </c>
      <c r="BA103" s="11"/>
      <c r="BB103" s="11"/>
      <c r="BC103" s="11">
        <v>4523</v>
      </c>
      <c r="BD103" s="11"/>
      <c r="BE103" s="11"/>
      <c r="BF103" s="11"/>
      <c r="BG103" s="4">
        <v>4389</v>
      </c>
      <c r="BH103" s="11"/>
      <c r="BI103" s="11"/>
      <c r="BJ103" s="11">
        <v>3830</v>
      </c>
    </row>
    <row r="104" spans="1:62" ht="12" customHeight="1" x14ac:dyDescent="0.25">
      <c r="A104" s="35" t="s">
        <v>138</v>
      </c>
      <c r="F104" s="4"/>
      <c r="K104" s="4"/>
      <c r="P104" s="4"/>
      <c r="U104" s="4">
        <v>36588</v>
      </c>
      <c r="V104" s="11">
        <v>33160</v>
      </c>
      <c r="W104" s="11">
        <v>35107</v>
      </c>
      <c r="X104" s="11">
        <v>32250</v>
      </c>
      <c r="Z104" s="4">
        <v>24313</v>
      </c>
      <c r="AA104" s="11">
        <v>25268</v>
      </c>
      <c r="AB104" s="11">
        <v>25097</v>
      </c>
      <c r="AC104" s="11">
        <v>16202</v>
      </c>
      <c r="AE104" s="4">
        <v>14972</v>
      </c>
      <c r="AF104" s="11"/>
      <c r="AG104" s="11"/>
      <c r="AH104" s="11">
        <v>15956</v>
      </c>
      <c r="AI104" s="11"/>
      <c r="AJ104" s="11"/>
      <c r="AK104" s="11"/>
      <c r="AL104" s="4">
        <v>18284</v>
      </c>
      <c r="AM104" s="11"/>
      <c r="AN104" s="11"/>
      <c r="AO104" s="11">
        <v>16649</v>
      </c>
      <c r="AP104" s="11"/>
      <c r="AQ104" s="11"/>
      <c r="AR104" s="11"/>
      <c r="AS104" s="4">
        <v>11542</v>
      </c>
      <c r="AT104" s="11"/>
      <c r="AU104" s="11"/>
      <c r="AV104" s="11">
        <v>10373</v>
      </c>
      <c r="AW104" s="11"/>
      <c r="AX104" s="11"/>
      <c r="AY104" s="11"/>
      <c r="AZ104" s="4">
        <v>9911</v>
      </c>
      <c r="BA104" s="11"/>
      <c r="BB104" s="11"/>
      <c r="BC104" s="11">
        <v>10677</v>
      </c>
      <c r="BD104" s="11"/>
      <c r="BE104" s="11"/>
      <c r="BF104" s="11"/>
      <c r="BG104" s="4">
        <v>11344</v>
      </c>
      <c r="BH104" s="11"/>
      <c r="BI104" s="11"/>
      <c r="BJ104" s="11">
        <v>9408</v>
      </c>
    </row>
    <row r="105" spans="1:62" ht="12" customHeight="1" x14ac:dyDescent="0.25">
      <c r="A105" s="106" t="s">
        <v>132</v>
      </c>
      <c r="B105" s="97"/>
      <c r="C105" s="97"/>
      <c r="D105" s="97"/>
      <c r="E105" s="97"/>
      <c r="F105" s="98"/>
      <c r="G105" s="97"/>
      <c r="H105" s="97"/>
      <c r="I105" s="97"/>
      <c r="J105" s="97"/>
      <c r="K105" s="98"/>
      <c r="L105" s="97"/>
      <c r="M105" s="97"/>
      <c r="N105" s="97"/>
      <c r="O105" s="97"/>
      <c r="P105" s="98"/>
      <c r="Q105" s="97"/>
      <c r="R105" s="97"/>
      <c r="S105" s="97"/>
      <c r="T105" s="97"/>
      <c r="U105" s="98">
        <v>1566</v>
      </c>
      <c r="V105" s="97">
        <v>1573</v>
      </c>
      <c r="W105" s="97">
        <v>2166</v>
      </c>
      <c r="X105" s="97">
        <v>2723</v>
      </c>
      <c r="Y105" s="97"/>
      <c r="Z105" s="98">
        <v>2187</v>
      </c>
      <c r="AA105" s="97">
        <v>2212</v>
      </c>
      <c r="AB105" s="97">
        <v>1903</v>
      </c>
      <c r="AC105" s="97">
        <v>644</v>
      </c>
      <c r="AD105" s="97"/>
      <c r="AE105" s="98">
        <v>1468</v>
      </c>
      <c r="AF105" s="97"/>
      <c r="AG105" s="97"/>
      <c r="AH105" s="97">
        <v>751</v>
      </c>
      <c r="AI105" s="97"/>
      <c r="AJ105" s="97"/>
      <c r="AK105" s="97"/>
      <c r="AL105" s="98">
        <v>-55</v>
      </c>
      <c r="AM105" s="97"/>
      <c r="AN105" s="97"/>
      <c r="AO105" s="97">
        <v>-329</v>
      </c>
      <c r="AP105" s="97"/>
      <c r="AQ105" s="97"/>
      <c r="AR105" s="97"/>
      <c r="AS105" s="98">
        <v>-1055</v>
      </c>
      <c r="AT105" s="97"/>
      <c r="AU105" s="97"/>
      <c r="AV105" s="97">
        <v>-1197</v>
      </c>
      <c r="AW105" s="97"/>
      <c r="AX105" s="97"/>
      <c r="AY105" s="97"/>
      <c r="AZ105" s="98">
        <v>-1696</v>
      </c>
      <c r="BA105" s="97"/>
      <c r="BB105" s="97"/>
      <c r="BC105" s="97">
        <v>-1613</v>
      </c>
      <c r="BD105" s="97"/>
      <c r="BE105" s="97"/>
      <c r="BF105" s="97"/>
      <c r="BG105" s="98">
        <v>-2347</v>
      </c>
      <c r="BH105" s="97"/>
      <c r="BI105" s="97"/>
      <c r="BJ105" s="97">
        <v>-1255</v>
      </c>
    </row>
    <row r="106" spans="1:62" ht="12" customHeight="1" x14ac:dyDescent="0.25">
      <c r="A106" s="59" t="s">
        <v>133</v>
      </c>
      <c r="B106" s="29"/>
      <c r="C106" s="29"/>
      <c r="D106" s="29"/>
      <c r="E106" s="29"/>
      <c r="F106" s="58"/>
      <c r="G106" s="29"/>
      <c r="H106" s="29"/>
      <c r="I106" s="29"/>
      <c r="J106" s="29"/>
      <c r="K106" s="58"/>
      <c r="L106" s="29"/>
      <c r="M106" s="29"/>
      <c r="N106" s="29"/>
      <c r="O106" s="29"/>
      <c r="P106" s="58"/>
      <c r="Q106" s="13"/>
      <c r="R106" s="13"/>
      <c r="S106" s="13"/>
      <c r="T106" s="13"/>
      <c r="U106" s="58">
        <v>60551</v>
      </c>
      <c r="V106" s="29">
        <v>59606</v>
      </c>
      <c r="W106" s="29">
        <v>60887</v>
      </c>
      <c r="X106" s="29">
        <v>59150</v>
      </c>
      <c r="Y106" s="29"/>
      <c r="Z106" s="58">
        <v>50577</v>
      </c>
      <c r="AA106" s="29">
        <v>55695</v>
      </c>
      <c r="AB106" s="29">
        <v>53909</v>
      </c>
      <c r="AC106" s="29">
        <v>41220</v>
      </c>
      <c r="AD106" s="29"/>
      <c r="AE106" s="58">
        <v>39522</v>
      </c>
      <c r="AF106" s="29"/>
      <c r="AG106" s="29"/>
      <c r="AH106" s="29">
        <v>43127</v>
      </c>
      <c r="AI106" s="29"/>
      <c r="AJ106" s="29"/>
      <c r="AK106" s="29"/>
      <c r="AL106" s="58">
        <v>42753</v>
      </c>
      <c r="AM106" s="29"/>
      <c r="AN106" s="29"/>
      <c r="AO106" s="29">
        <v>39813</v>
      </c>
      <c r="AP106" s="29"/>
      <c r="AQ106" s="29"/>
      <c r="AR106" s="29"/>
      <c r="AS106" s="58">
        <v>33173</v>
      </c>
      <c r="AT106" s="29"/>
      <c r="AU106" s="29"/>
      <c r="AV106" s="29">
        <v>30850</v>
      </c>
      <c r="AW106" s="29"/>
      <c r="AX106" s="29"/>
      <c r="AY106" s="29"/>
      <c r="AZ106" s="58">
        <v>30695</v>
      </c>
      <c r="BA106" s="29"/>
      <c r="BB106" s="29"/>
      <c r="BC106" s="29">
        <v>33696</v>
      </c>
      <c r="BD106" s="29"/>
      <c r="BE106" s="29"/>
      <c r="BF106" s="29"/>
      <c r="BG106" s="58">
        <v>31758</v>
      </c>
      <c r="BH106" s="29"/>
      <c r="BI106" s="29"/>
      <c r="BJ106" s="29">
        <v>31398</v>
      </c>
    </row>
    <row r="107" spans="1:62" ht="12" customHeight="1" x14ac:dyDescent="0.25">
      <c r="A107" s="7" t="s">
        <v>134</v>
      </c>
      <c r="B107" s="13"/>
      <c r="C107" s="13"/>
      <c r="D107" s="13"/>
      <c r="E107" s="13"/>
      <c r="F107" s="5"/>
      <c r="G107" s="13"/>
      <c r="H107" s="13"/>
      <c r="I107" s="13"/>
      <c r="J107" s="13"/>
      <c r="K107" s="5"/>
      <c r="L107" s="13"/>
      <c r="M107" s="13"/>
      <c r="N107" s="13"/>
      <c r="O107" s="13"/>
      <c r="P107" s="5"/>
      <c r="Q107" s="38"/>
      <c r="R107" s="38"/>
      <c r="S107" s="38"/>
      <c r="T107" s="38"/>
      <c r="U107" s="4">
        <v>1395</v>
      </c>
      <c r="V107" s="11">
        <v>1205</v>
      </c>
      <c r="W107" s="11">
        <v>1399</v>
      </c>
      <c r="X107" s="11">
        <v>1397</v>
      </c>
      <c r="Y107" s="38"/>
      <c r="Z107" s="4">
        <v>566</v>
      </c>
      <c r="AA107" s="11">
        <v>344</v>
      </c>
      <c r="AB107" s="11">
        <v>582</v>
      </c>
      <c r="AC107" s="11">
        <v>619</v>
      </c>
      <c r="AD107" s="38"/>
      <c r="AE107" s="4">
        <v>310</v>
      </c>
      <c r="AF107" s="11"/>
      <c r="AG107" s="11"/>
      <c r="AH107" s="11">
        <v>512</v>
      </c>
      <c r="AI107" s="11"/>
      <c r="AJ107" s="11"/>
      <c r="AK107" s="11"/>
      <c r="AL107" s="4">
        <v>472</v>
      </c>
      <c r="AM107" s="11"/>
      <c r="AN107" s="11"/>
      <c r="AO107" s="11">
        <v>465</v>
      </c>
      <c r="AP107" s="11"/>
      <c r="AQ107" s="11"/>
      <c r="AR107" s="11"/>
      <c r="AS107" s="4">
        <v>818</v>
      </c>
      <c r="AT107" s="11"/>
      <c r="AU107" s="11"/>
      <c r="AV107" s="11">
        <v>961</v>
      </c>
      <c r="AW107" s="11"/>
      <c r="AX107" s="11"/>
      <c r="AY107" s="11"/>
      <c r="AZ107" s="4">
        <v>1097</v>
      </c>
      <c r="BA107" s="11"/>
      <c r="BB107" s="11"/>
      <c r="BC107" s="11">
        <v>860</v>
      </c>
      <c r="BD107" s="11"/>
      <c r="BE107" s="11"/>
      <c r="BF107" s="11"/>
      <c r="BG107" s="4">
        <v>1553</v>
      </c>
      <c r="BH107" s="11"/>
      <c r="BI107" s="11"/>
      <c r="BJ107" s="11">
        <v>1507</v>
      </c>
    </row>
    <row r="108" spans="1:62" ht="12" customHeight="1" x14ac:dyDescent="0.25">
      <c r="A108" s="89" t="s">
        <v>135</v>
      </c>
      <c r="B108" s="92"/>
      <c r="C108" s="92"/>
      <c r="D108" s="92"/>
      <c r="E108" s="92"/>
      <c r="F108" s="93"/>
      <c r="G108" s="92"/>
      <c r="H108" s="92"/>
      <c r="I108" s="92"/>
      <c r="J108" s="92"/>
      <c r="K108" s="93"/>
      <c r="L108" s="92"/>
      <c r="M108" s="94"/>
      <c r="N108" s="92"/>
      <c r="O108" s="92"/>
      <c r="P108" s="93"/>
      <c r="Q108" s="103"/>
      <c r="R108" s="103"/>
      <c r="S108" s="103"/>
      <c r="T108" s="103"/>
      <c r="U108" s="93">
        <v>61946</v>
      </c>
      <c r="V108" s="92">
        <v>60811</v>
      </c>
      <c r="W108" s="92">
        <v>62286</v>
      </c>
      <c r="X108" s="92">
        <v>60547</v>
      </c>
      <c r="Y108" s="103"/>
      <c r="Z108" s="93">
        <v>51143</v>
      </c>
      <c r="AA108" s="92">
        <v>56039</v>
      </c>
      <c r="AB108" s="92">
        <v>54491</v>
      </c>
      <c r="AC108" s="92">
        <v>41839</v>
      </c>
      <c r="AD108" s="103"/>
      <c r="AE108" s="93">
        <v>39832</v>
      </c>
      <c r="AF108" s="92"/>
      <c r="AG108" s="92"/>
      <c r="AH108" s="92">
        <v>43639</v>
      </c>
      <c r="AI108" s="92"/>
      <c r="AJ108" s="92"/>
      <c r="AK108" s="92"/>
      <c r="AL108" s="93">
        <v>43225</v>
      </c>
      <c r="AM108" s="92"/>
      <c r="AN108" s="92"/>
      <c r="AO108" s="92">
        <v>40278</v>
      </c>
      <c r="AP108" s="92"/>
      <c r="AQ108" s="92"/>
      <c r="AR108" s="92"/>
      <c r="AS108" s="93">
        <v>33991</v>
      </c>
      <c r="AT108" s="92"/>
      <c r="AU108" s="92"/>
      <c r="AV108" s="92">
        <v>31811</v>
      </c>
      <c r="AW108" s="92"/>
      <c r="AX108" s="92"/>
      <c r="AY108" s="92"/>
      <c r="AZ108" s="93">
        <v>31792</v>
      </c>
      <c r="BA108" s="92"/>
      <c r="BB108" s="92"/>
      <c r="BC108" s="92">
        <v>34556</v>
      </c>
      <c r="BD108" s="92"/>
      <c r="BE108" s="92"/>
      <c r="BF108" s="92"/>
      <c r="BG108" s="93">
        <v>33311</v>
      </c>
      <c r="BH108" s="92"/>
      <c r="BI108" s="92"/>
      <c r="BJ108" s="92">
        <v>32905</v>
      </c>
    </row>
    <row r="109" spans="1:62" ht="12" customHeight="1" x14ac:dyDescent="0.25">
      <c r="A109" s="7"/>
      <c r="F109" s="4"/>
      <c r="K109" s="4"/>
      <c r="P109" s="4"/>
      <c r="U109" s="4"/>
      <c r="V109" s="11"/>
      <c r="W109" s="11"/>
      <c r="X109" s="11"/>
      <c r="Z109" s="4"/>
      <c r="AA109" s="11"/>
      <c r="AB109" s="11"/>
      <c r="AC109" s="11"/>
      <c r="AE109" s="4"/>
      <c r="AF109" s="11"/>
      <c r="AG109" s="11"/>
      <c r="AH109" s="11"/>
      <c r="AI109" s="11"/>
      <c r="AJ109" s="11"/>
      <c r="AK109" s="11"/>
      <c r="AL109" s="4"/>
      <c r="AM109" s="11"/>
      <c r="AN109" s="11"/>
      <c r="AO109" s="11"/>
      <c r="AP109" s="11"/>
      <c r="AQ109" s="11"/>
      <c r="AR109" s="11"/>
      <c r="AS109" s="4"/>
      <c r="AT109" s="11"/>
      <c r="AU109" s="11"/>
      <c r="AV109" s="11"/>
      <c r="AW109" s="11"/>
      <c r="AX109" s="11"/>
      <c r="AY109" s="11"/>
      <c r="AZ109" s="4"/>
      <c r="BA109" s="11"/>
      <c r="BB109" s="11"/>
      <c r="BC109" s="11"/>
      <c r="BD109" s="11"/>
      <c r="BE109" s="11"/>
      <c r="BF109" s="11"/>
      <c r="BG109" s="4"/>
      <c r="BH109" s="11"/>
      <c r="BI109" s="11"/>
      <c r="BJ109" s="11"/>
    </row>
    <row r="110" spans="1:62" ht="12" customHeight="1" x14ac:dyDescent="0.25">
      <c r="A110" s="34" t="s">
        <v>139</v>
      </c>
      <c r="F110" s="4"/>
      <c r="K110" s="4"/>
      <c r="P110" s="4"/>
      <c r="U110" s="4"/>
      <c r="V110" s="11"/>
      <c r="W110" s="11"/>
      <c r="X110" s="11"/>
      <c r="Z110" s="4"/>
      <c r="AA110" s="11"/>
      <c r="AB110" s="11"/>
      <c r="AC110" s="11"/>
      <c r="AE110" s="4"/>
      <c r="AF110" s="11"/>
      <c r="AG110" s="11"/>
      <c r="AH110" s="11"/>
      <c r="AI110" s="11"/>
      <c r="AJ110" s="11"/>
      <c r="AK110" s="11"/>
      <c r="AL110" s="4"/>
      <c r="AM110" s="11"/>
      <c r="AN110" s="11"/>
      <c r="AO110" s="11"/>
      <c r="AP110" s="11"/>
      <c r="AQ110" s="11"/>
      <c r="AR110" s="11"/>
      <c r="AS110" s="4"/>
      <c r="AT110" s="11"/>
      <c r="AU110" s="11"/>
      <c r="AV110" s="11"/>
      <c r="AW110" s="11"/>
      <c r="AX110" s="11"/>
      <c r="AY110" s="11"/>
      <c r="AZ110" s="4"/>
      <c r="BA110" s="11"/>
      <c r="BB110" s="11"/>
      <c r="BC110" s="11"/>
      <c r="BD110" s="11"/>
      <c r="BE110" s="11"/>
      <c r="BF110" s="11"/>
      <c r="BG110" s="4"/>
      <c r="BH110" s="11"/>
      <c r="BI110" s="11"/>
      <c r="BJ110" s="11"/>
    </row>
    <row r="111" spans="1:62" ht="12" customHeight="1" x14ac:dyDescent="0.25">
      <c r="A111" s="7" t="s">
        <v>128</v>
      </c>
      <c r="F111" s="24">
        <v>17.190008890760701</v>
      </c>
      <c r="K111" s="24">
        <v>18.3</v>
      </c>
      <c r="P111" s="24">
        <v>17.3</v>
      </c>
      <c r="U111" s="24">
        <v>14.4</v>
      </c>
      <c r="V111" s="15">
        <v>14.5</v>
      </c>
      <c r="W111" s="15">
        <v>15.001711193335456</v>
      </c>
      <c r="X111" s="15">
        <v>15.184698403741665</v>
      </c>
      <c r="Z111" s="24">
        <v>15.290086171087802</v>
      </c>
      <c r="AA111" s="15">
        <v>15.715057642646638</v>
      </c>
      <c r="AB111" s="15">
        <v>14.622094237345303</v>
      </c>
      <c r="AC111" s="15">
        <v>14.359131677362416</v>
      </c>
      <c r="AE111" s="24">
        <v>14.399999999999999</v>
      </c>
      <c r="AF111" s="15"/>
      <c r="AG111" s="15"/>
      <c r="AH111" s="15">
        <v>9.6300000000000008</v>
      </c>
      <c r="AI111" s="15"/>
      <c r="AJ111" s="15"/>
      <c r="AK111" s="15"/>
      <c r="AL111" s="24">
        <v>9.1999999999999993</v>
      </c>
      <c r="AM111" s="15"/>
      <c r="AN111" s="15"/>
      <c r="AO111" s="15">
        <v>9.7200000000000006</v>
      </c>
      <c r="AP111" s="15"/>
      <c r="AQ111" s="15"/>
      <c r="AR111" s="15"/>
      <c r="AS111" s="24">
        <v>9.9</v>
      </c>
      <c r="AT111" s="15"/>
      <c r="AU111" s="15"/>
      <c r="AV111" s="15">
        <v>10.4</v>
      </c>
      <c r="AW111" s="15"/>
      <c r="AX111" s="15"/>
      <c r="AY111" s="15"/>
      <c r="AZ111" s="24">
        <v>10.8</v>
      </c>
      <c r="BA111" s="15"/>
      <c r="BB111" s="15"/>
      <c r="BC111" s="15">
        <v>11</v>
      </c>
      <c r="BD111" s="15"/>
      <c r="BE111" s="15"/>
      <c r="BF111" s="15"/>
      <c r="BG111" s="24">
        <v>11.5</v>
      </c>
      <c r="BH111" s="15"/>
      <c r="BI111" s="15"/>
      <c r="BJ111" s="15">
        <v>10.5</v>
      </c>
    </row>
    <row r="112" spans="1:62" ht="12" customHeight="1" x14ac:dyDescent="0.25">
      <c r="A112" s="7" t="s">
        <v>129</v>
      </c>
      <c r="F112" s="24">
        <v>13.7222501441608</v>
      </c>
      <c r="K112" s="24">
        <v>11.4</v>
      </c>
      <c r="P112" s="24">
        <v>10.25</v>
      </c>
      <c r="U112" s="24">
        <v>10.1</v>
      </c>
      <c r="V112" s="15">
        <v>9.5</v>
      </c>
      <c r="W112" s="15">
        <v>9.7017960249858053</v>
      </c>
      <c r="X112" s="15">
        <v>10.097266428854171</v>
      </c>
      <c r="Z112" s="24">
        <v>9.6793681424282081</v>
      </c>
      <c r="AA112" s="15">
        <v>9.5700301127559246</v>
      </c>
      <c r="AB112" s="15">
        <v>9.5919779866398613</v>
      </c>
      <c r="AC112" s="15">
        <v>9.9606846381272938</v>
      </c>
      <c r="AE112" s="24">
        <v>10.4</v>
      </c>
      <c r="AF112" s="15"/>
      <c r="AG112" s="15"/>
      <c r="AH112" s="15">
        <v>8</v>
      </c>
      <c r="AI112" s="15"/>
      <c r="AJ112" s="15"/>
      <c r="AK112" s="15"/>
      <c r="AL112" s="24">
        <v>8.32</v>
      </c>
      <c r="AM112" s="15"/>
      <c r="AN112" s="15"/>
      <c r="AO112" s="15">
        <v>9.24</v>
      </c>
      <c r="AP112" s="15"/>
      <c r="AQ112" s="15"/>
      <c r="AR112" s="15"/>
      <c r="AS112" s="24">
        <v>9.9</v>
      </c>
      <c r="AT112" s="15"/>
      <c r="AU112" s="15"/>
      <c r="AV112" s="15">
        <v>11.1</v>
      </c>
      <c r="AW112" s="15"/>
      <c r="AX112" s="15"/>
      <c r="AY112" s="15"/>
      <c r="AZ112" s="24">
        <v>11.8</v>
      </c>
      <c r="BA112" s="15"/>
      <c r="BB112" s="15"/>
      <c r="BC112" s="15">
        <v>13.4</v>
      </c>
      <c r="BD112" s="15"/>
      <c r="BE112" s="15"/>
      <c r="BF112" s="15"/>
      <c r="BG112" s="24">
        <v>14.2</v>
      </c>
      <c r="BH112" s="15"/>
      <c r="BI112" s="15"/>
      <c r="BJ112" s="15">
        <v>14.4</v>
      </c>
    </row>
    <row r="113" spans="1:62" ht="12" customHeight="1" x14ac:dyDescent="0.25">
      <c r="A113" s="7" t="s">
        <v>138</v>
      </c>
      <c r="F113" s="24">
        <v>7.4450374542873901</v>
      </c>
      <c r="K113" s="24">
        <v>6.5</v>
      </c>
      <c r="P113" s="24">
        <v>6.3</v>
      </c>
      <c r="U113" s="24">
        <v>6.5</v>
      </c>
      <c r="V113" s="15">
        <v>6.7</v>
      </c>
      <c r="W113" s="15">
        <v>6.7438678625607222</v>
      </c>
      <c r="X113" s="15">
        <v>6.2426159861864603</v>
      </c>
      <c r="Z113" s="24">
        <v>5.5773151297449353</v>
      </c>
      <c r="AA113" s="15">
        <v>5.7</v>
      </c>
      <c r="AB113" s="15">
        <v>4.9000000000000004</v>
      </c>
      <c r="AC113" s="15">
        <v>5.3041253221534665</v>
      </c>
      <c r="AE113" s="24">
        <v>5</v>
      </c>
      <c r="AF113" s="15"/>
      <c r="AG113" s="15"/>
      <c r="AH113" s="15">
        <v>4.3499999999999996</v>
      </c>
      <c r="AI113" s="15"/>
      <c r="AJ113" s="15"/>
      <c r="AK113" s="15"/>
      <c r="AL113" s="24">
        <v>4.5</v>
      </c>
      <c r="AM113" s="15"/>
      <c r="AN113" s="15"/>
      <c r="AO113" s="15">
        <v>4.8</v>
      </c>
      <c r="AP113" s="15"/>
      <c r="AQ113" s="15"/>
      <c r="AR113" s="15"/>
      <c r="AS113" s="24">
        <v>5.0999999999999996</v>
      </c>
      <c r="AT113" s="15"/>
      <c r="AU113" s="15"/>
      <c r="AV113" s="15">
        <v>6.2</v>
      </c>
      <c r="AW113" s="15"/>
      <c r="AX113" s="15"/>
      <c r="AY113" s="15"/>
      <c r="AZ113" s="24">
        <v>7</v>
      </c>
      <c r="BA113" s="15"/>
      <c r="BB113" s="15"/>
      <c r="BC113" s="15">
        <v>6.9</v>
      </c>
      <c r="BD113" s="15"/>
      <c r="BE113" s="15"/>
      <c r="BF113" s="15"/>
      <c r="BG113" s="24">
        <v>5.8</v>
      </c>
      <c r="BH113" s="15"/>
      <c r="BI113" s="15"/>
      <c r="BJ113" s="15">
        <v>5.8</v>
      </c>
    </row>
    <row r="114" spans="1:62" ht="12" customHeight="1" x14ac:dyDescent="0.25">
      <c r="A114" s="79" t="s">
        <v>132</v>
      </c>
      <c r="B114" s="97"/>
      <c r="C114" s="97"/>
      <c r="D114" s="97"/>
      <c r="E114" s="97"/>
      <c r="F114" s="101" t="s">
        <v>137</v>
      </c>
      <c r="G114" s="97"/>
      <c r="H114" s="97"/>
      <c r="I114" s="97"/>
      <c r="J114" s="97"/>
      <c r="K114" s="101" t="s">
        <v>137</v>
      </c>
      <c r="L114" s="97"/>
      <c r="M114" s="97"/>
      <c r="N114" s="97"/>
      <c r="O114" s="97"/>
      <c r="P114" s="101" t="s">
        <v>137</v>
      </c>
      <c r="Q114" s="97"/>
      <c r="R114" s="97"/>
      <c r="S114" s="97"/>
      <c r="T114" s="97"/>
      <c r="U114" s="101" t="s">
        <v>137</v>
      </c>
      <c r="V114" s="100" t="s">
        <v>137</v>
      </c>
      <c r="W114" s="100" t="s">
        <v>137</v>
      </c>
      <c r="X114" s="100" t="s">
        <v>137</v>
      </c>
      <c r="Y114" s="97"/>
      <c r="Z114" s="101" t="s">
        <v>137</v>
      </c>
      <c r="AA114" s="100" t="s">
        <v>137</v>
      </c>
      <c r="AB114" s="100" t="s">
        <v>137</v>
      </c>
      <c r="AC114" s="100" t="s">
        <v>137</v>
      </c>
      <c r="AD114" s="97"/>
      <c r="AE114" s="101" t="s">
        <v>137</v>
      </c>
      <c r="AF114" s="100"/>
      <c r="AG114" s="100"/>
      <c r="AH114" s="100" t="s">
        <v>137</v>
      </c>
      <c r="AI114" s="100"/>
      <c r="AJ114" s="100"/>
      <c r="AK114" s="100"/>
      <c r="AL114" s="101" t="s">
        <v>137</v>
      </c>
      <c r="AM114" s="100"/>
      <c r="AN114" s="100"/>
      <c r="AO114" s="100" t="s">
        <v>137</v>
      </c>
      <c r="AP114" s="100"/>
      <c r="AQ114" s="100"/>
      <c r="AR114" s="100"/>
      <c r="AS114" s="101" t="s">
        <v>137</v>
      </c>
      <c r="AT114" s="100"/>
      <c r="AU114" s="100"/>
      <c r="AV114" s="100" t="s">
        <v>137</v>
      </c>
      <c r="AW114" s="100"/>
      <c r="AX114" s="100"/>
      <c r="AY114" s="100"/>
      <c r="AZ114" s="101" t="s">
        <v>137</v>
      </c>
      <c r="BA114" s="100"/>
      <c r="BB114" s="100"/>
      <c r="BC114" s="100" t="s">
        <v>137</v>
      </c>
      <c r="BD114" s="100"/>
      <c r="BE114" s="100"/>
      <c r="BF114" s="100"/>
      <c r="BG114" s="101" t="s">
        <v>137</v>
      </c>
      <c r="BH114" s="100"/>
      <c r="BI114" s="100"/>
      <c r="BJ114" s="100" t="s">
        <v>137</v>
      </c>
    </row>
    <row r="115" spans="1:62" ht="12" customHeight="1" x14ac:dyDescent="0.25">
      <c r="A115" s="7" t="s">
        <v>133</v>
      </c>
      <c r="B115" s="13"/>
      <c r="C115" s="13"/>
      <c r="D115" s="13"/>
      <c r="E115" s="13"/>
      <c r="F115" s="6">
        <v>9.7821953074100794</v>
      </c>
      <c r="G115" s="13"/>
      <c r="H115" s="13"/>
      <c r="I115" s="13"/>
      <c r="J115" s="13"/>
      <c r="K115" s="6">
        <v>9.4</v>
      </c>
      <c r="L115" s="13"/>
      <c r="M115" s="13"/>
      <c r="N115" s="13"/>
      <c r="O115" s="13"/>
      <c r="P115" s="6">
        <v>8.9700000000000006</v>
      </c>
      <c r="Q115" s="13"/>
      <c r="R115" s="13"/>
      <c r="S115" s="13"/>
      <c r="T115" s="13"/>
      <c r="U115" s="6">
        <v>8.3000000000000007</v>
      </c>
      <c r="V115" s="17">
        <v>8.3000000000000007</v>
      </c>
      <c r="W115" s="17">
        <v>8.5416403730681694</v>
      </c>
      <c r="X115" s="17">
        <v>8.5497792755212547</v>
      </c>
      <c r="Y115" s="13"/>
      <c r="Z115" s="6">
        <v>8.2166417331177897</v>
      </c>
      <c r="AA115" s="17">
        <v>8.6</v>
      </c>
      <c r="AB115" s="17">
        <v>8.3476739175602575</v>
      </c>
      <c r="AC115" s="17">
        <v>8.3334943528554017</v>
      </c>
      <c r="AD115" s="13"/>
      <c r="AE115" s="6">
        <v>8.3451030198296507</v>
      </c>
      <c r="AF115" s="17"/>
      <c r="AG115" s="17"/>
      <c r="AH115" s="17">
        <v>6.05</v>
      </c>
      <c r="AI115" s="17"/>
      <c r="AJ115" s="17"/>
      <c r="AK115" s="17"/>
      <c r="AL115" s="6">
        <v>5.91</v>
      </c>
      <c r="AM115" s="17"/>
      <c r="AN115" s="17"/>
      <c r="AO115" s="17">
        <v>6.52</v>
      </c>
      <c r="AP115" s="17"/>
      <c r="AQ115" s="17"/>
      <c r="AR115" s="17"/>
      <c r="AS115" s="6">
        <v>7.0000000000000009</v>
      </c>
      <c r="AT115" s="17"/>
      <c r="AU115" s="17"/>
      <c r="AV115" s="17">
        <v>7.8</v>
      </c>
      <c r="AW115" s="17"/>
      <c r="AX115" s="17"/>
      <c r="AY115" s="17"/>
      <c r="AZ115" s="6">
        <v>8.2000000000000011</v>
      </c>
      <c r="BA115" s="17"/>
      <c r="BB115" s="17"/>
      <c r="BC115" s="17">
        <v>8.6999999999999993</v>
      </c>
      <c r="BD115" s="17"/>
      <c r="BE115" s="17"/>
      <c r="BF115" s="17"/>
      <c r="BG115" s="6">
        <v>8.9</v>
      </c>
      <c r="BH115" s="17"/>
      <c r="BI115" s="17"/>
      <c r="BJ115" s="17">
        <v>8.6999999999999993</v>
      </c>
    </row>
    <row r="116" spans="1:62" ht="12" customHeight="1" x14ac:dyDescent="0.25">
      <c r="A116" s="7" t="s">
        <v>134</v>
      </c>
      <c r="B116" s="13">
        <v>0</v>
      </c>
      <c r="C116" s="13">
        <v>0</v>
      </c>
      <c r="D116" s="13">
        <v>0</v>
      </c>
      <c r="E116" s="13">
        <v>0</v>
      </c>
      <c r="F116" s="5">
        <v>0</v>
      </c>
      <c r="G116" s="13">
        <v>0</v>
      </c>
      <c r="H116" s="13">
        <v>0</v>
      </c>
      <c r="I116" s="13">
        <v>0</v>
      </c>
      <c r="J116" s="13">
        <v>0</v>
      </c>
      <c r="K116" s="5">
        <v>0</v>
      </c>
      <c r="L116" s="13">
        <v>0</v>
      </c>
      <c r="M116" s="13">
        <v>0</v>
      </c>
      <c r="N116" s="13">
        <v>0</v>
      </c>
      <c r="O116" s="13">
        <v>0</v>
      </c>
      <c r="P116" s="5">
        <v>0</v>
      </c>
      <c r="Q116" s="38"/>
      <c r="R116" s="38"/>
      <c r="S116" s="38"/>
      <c r="T116" s="38"/>
      <c r="U116" s="102" t="s">
        <v>137</v>
      </c>
      <c r="V116" s="38" t="s">
        <v>137</v>
      </c>
      <c r="W116" s="38" t="s">
        <v>137</v>
      </c>
      <c r="X116" s="38" t="s">
        <v>137</v>
      </c>
      <c r="Y116" s="38"/>
      <c r="Z116" s="102" t="s">
        <v>137</v>
      </c>
      <c r="AA116" s="38" t="s">
        <v>137</v>
      </c>
      <c r="AB116" s="38" t="s">
        <v>137</v>
      </c>
      <c r="AC116" s="38" t="s">
        <v>137</v>
      </c>
      <c r="AD116" s="38"/>
      <c r="AE116" s="102" t="s">
        <v>137</v>
      </c>
      <c r="AF116" s="38"/>
      <c r="AG116" s="38"/>
      <c r="AH116" s="38" t="s">
        <v>137</v>
      </c>
      <c r="AI116" s="38"/>
      <c r="AJ116" s="38"/>
      <c r="AK116" s="38"/>
      <c r="AL116" s="102" t="s">
        <v>137</v>
      </c>
      <c r="AM116" s="38"/>
      <c r="AN116" s="38"/>
      <c r="AO116" s="38" t="s">
        <v>137</v>
      </c>
      <c r="AP116" s="38"/>
      <c r="AQ116" s="38"/>
      <c r="AR116" s="38"/>
      <c r="AS116" s="102" t="s">
        <v>137</v>
      </c>
      <c r="AT116" s="38"/>
      <c r="AU116" s="38"/>
      <c r="AV116" s="38" t="s">
        <v>137</v>
      </c>
      <c r="AW116" s="38"/>
      <c r="AX116" s="38"/>
      <c r="AY116" s="38"/>
      <c r="AZ116" s="102" t="s">
        <v>137</v>
      </c>
      <c r="BA116" s="38"/>
      <c r="BB116" s="38"/>
      <c r="BC116" s="38" t="s">
        <v>137</v>
      </c>
      <c r="BD116" s="38"/>
      <c r="BE116" s="38"/>
      <c r="BF116" s="38"/>
      <c r="BG116" s="102" t="s">
        <v>137</v>
      </c>
      <c r="BH116" s="38"/>
      <c r="BI116" s="38"/>
      <c r="BJ116" s="38" t="s">
        <v>137</v>
      </c>
    </row>
    <row r="117" spans="1:62" ht="12" customHeight="1" x14ac:dyDescent="0.25">
      <c r="A117" s="89" t="s">
        <v>135</v>
      </c>
      <c r="B117" s="92">
        <v>10973</v>
      </c>
      <c r="C117" s="92">
        <v>17974</v>
      </c>
      <c r="D117" s="92">
        <v>17708</v>
      </c>
      <c r="E117" s="92">
        <v>13399</v>
      </c>
      <c r="F117" s="93">
        <v>60054</v>
      </c>
      <c r="G117" s="92">
        <v>12528</v>
      </c>
      <c r="H117" s="92">
        <v>18740</v>
      </c>
      <c r="I117" s="92">
        <v>17440</v>
      </c>
      <c r="J117" s="92">
        <v>14853</v>
      </c>
      <c r="K117" s="93">
        <v>63561</v>
      </c>
      <c r="L117" s="92">
        <v>12874</v>
      </c>
      <c r="M117" s="94">
        <v>19585</v>
      </c>
      <c r="N117" s="92">
        <v>18810</v>
      </c>
      <c r="O117" s="92">
        <v>15932</v>
      </c>
      <c r="P117" s="93">
        <v>67201</v>
      </c>
      <c r="Q117" s="103"/>
      <c r="R117" s="103"/>
      <c r="S117" s="103"/>
      <c r="T117" s="103"/>
      <c r="U117" s="91">
        <v>8.1</v>
      </c>
      <c r="V117" s="103">
        <v>8.1</v>
      </c>
      <c r="W117" s="103">
        <v>8.3362518192342527</v>
      </c>
      <c r="X117" s="103">
        <v>8.3373175708062846</v>
      </c>
      <c r="Y117" s="103"/>
      <c r="Z117" s="91">
        <v>8.0231490278218462</v>
      </c>
      <c r="AA117" s="103">
        <v>8.375754912126629</v>
      </c>
      <c r="AB117" s="103">
        <v>7.8371803245052565</v>
      </c>
      <c r="AC117" s="103">
        <v>8.1836028572283794</v>
      </c>
      <c r="AD117" s="103"/>
      <c r="AE117" s="91">
        <v>8.1</v>
      </c>
      <c r="AF117" s="103"/>
      <c r="AG117" s="103"/>
      <c r="AH117" s="103">
        <v>5.88</v>
      </c>
      <c r="AI117" s="103"/>
      <c r="AJ117" s="103"/>
      <c r="AK117" s="103"/>
      <c r="AL117" s="91">
        <v>5.85</v>
      </c>
      <c r="AM117" s="103"/>
      <c r="AN117" s="103"/>
      <c r="AO117" s="103">
        <v>6.49</v>
      </c>
      <c r="AP117" s="103"/>
      <c r="AQ117" s="103"/>
      <c r="AR117" s="103"/>
      <c r="AS117" s="91">
        <v>6.8748617564114793</v>
      </c>
      <c r="AT117" s="103"/>
      <c r="AU117" s="103"/>
      <c r="AV117" s="103">
        <v>7.6</v>
      </c>
      <c r="AW117" s="103"/>
      <c r="AX117" s="103"/>
      <c r="AY117" s="103"/>
      <c r="AZ117" s="91">
        <v>8.1</v>
      </c>
      <c r="BA117" s="103"/>
      <c r="BB117" s="103"/>
      <c r="BC117" s="103">
        <v>8.6999999999999993</v>
      </c>
      <c r="BD117" s="103"/>
      <c r="BE117" s="103"/>
      <c r="BF117" s="103"/>
      <c r="BG117" s="91">
        <v>8.8000000000000007</v>
      </c>
      <c r="BH117" s="103"/>
      <c r="BI117" s="103"/>
      <c r="BJ117" s="103">
        <v>8.5</v>
      </c>
    </row>
    <row r="118" spans="1:62" ht="12" customHeight="1" x14ac:dyDescent="0.25">
      <c r="A118" s="7"/>
      <c r="B118" s="13"/>
      <c r="C118" s="13"/>
      <c r="D118" s="13"/>
      <c r="E118" s="13"/>
      <c r="F118" s="6"/>
      <c r="G118" s="13"/>
      <c r="H118" s="13"/>
      <c r="I118" s="13"/>
      <c r="J118" s="13"/>
      <c r="K118" s="6"/>
      <c r="L118" s="13"/>
      <c r="M118" s="13"/>
      <c r="N118" s="13"/>
      <c r="O118" s="13"/>
      <c r="P118" s="6"/>
      <c r="Q118" s="13"/>
      <c r="R118" s="13"/>
      <c r="S118" s="13"/>
      <c r="T118" s="13"/>
      <c r="U118" s="6"/>
      <c r="V118" s="17"/>
      <c r="W118" s="17"/>
      <c r="X118" s="17"/>
      <c r="Y118" s="13"/>
      <c r="Z118" s="6"/>
      <c r="AA118" s="17"/>
      <c r="AB118" s="17"/>
      <c r="AC118" s="17"/>
      <c r="AD118" s="13"/>
      <c r="AE118" s="6"/>
      <c r="AF118" s="17"/>
      <c r="AG118" s="17"/>
      <c r="AH118" s="17"/>
      <c r="AI118" s="17"/>
      <c r="AJ118" s="17"/>
      <c r="AK118" s="17"/>
      <c r="AL118" s="6"/>
      <c r="AM118" s="17"/>
      <c r="AN118" s="17"/>
      <c r="AO118" s="17"/>
      <c r="AP118" s="17"/>
      <c r="AQ118" s="17"/>
      <c r="AR118" s="17"/>
      <c r="AS118" s="6"/>
      <c r="AT118" s="17"/>
      <c r="AU118" s="17"/>
      <c r="AV118" s="17"/>
      <c r="AW118" s="17"/>
      <c r="AX118" s="17"/>
      <c r="AY118" s="17"/>
      <c r="AZ118" s="6"/>
      <c r="BA118" s="17"/>
      <c r="BB118" s="17"/>
      <c r="BC118" s="17"/>
      <c r="BD118" s="17"/>
      <c r="BE118" s="17"/>
      <c r="BF118" s="17"/>
      <c r="BG118" s="6"/>
      <c r="BH118" s="17"/>
      <c r="BI118" s="17"/>
      <c r="BJ118" s="17"/>
    </row>
    <row r="119" spans="1:62" ht="12" customHeight="1" x14ac:dyDescent="0.25">
      <c r="A119" s="34" t="s">
        <v>140</v>
      </c>
      <c r="F119" s="4"/>
      <c r="K119" s="4"/>
      <c r="P119" s="4"/>
      <c r="U119" s="4"/>
      <c r="V119" s="17"/>
      <c r="W119" s="17"/>
      <c r="X119" s="17"/>
      <c r="Z119" s="6"/>
      <c r="AA119" s="17"/>
      <c r="AB119" s="17"/>
      <c r="AC119" s="17"/>
      <c r="AE119" s="6"/>
      <c r="AF119" s="17"/>
      <c r="AG119" s="17"/>
      <c r="AH119" s="17"/>
      <c r="AI119" s="17"/>
      <c r="AJ119" s="17"/>
      <c r="AK119" s="17"/>
      <c r="AL119" s="6"/>
      <c r="AM119" s="17"/>
      <c r="AN119" s="17"/>
      <c r="AO119" s="17"/>
      <c r="AP119" s="17"/>
      <c r="AQ119" s="17"/>
      <c r="AR119" s="17"/>
      <c r="AS119" s="6"/>
      <c r="AT119" s="17"/>
      <c r="AU119" s="17"/>
      <c r="AV119" s="17"/>
      <c r="AW119" s="17"/>
      <c r="AX119" s="17"/>
      <c r="AY119" s="17"/>
      <c r="AZ119" s="6"/>
      <c r="BA119" s="17"/>
      <c r="BB119" s="17"/>
      <c r="BC119" s="17"/>
      <c r="BD119" s="17"/>
      <c r="BE119" s="17"/>
      <c r="BF119" s="17"/>
      <c r="BG119" s="6"/>
      <c r="BH119" s="17"/>
      <c r="BI119" s="17"/>
      <c r="BJ119" s="17"/>
    </row>
    <row r="120" spans="1:62" ht="12" customHeight="1" x14ac:dyDescent="0.25">
      <c r="A120" s="7" t="s">
        <v>128</v>
      </c>
      <c r="F120" s="24">
        <v>17.190008890760701</v>
      </c>
      <c r="K120" s="24">
        <v>18.3</v>
      </c>
      <c r="P120" s="24">
        <v>17.3</v>
      </c>
      <c r="U120" s="24">
        <v>32.700000000000003</v>
      </c>
      <c r="V120" s="17">
        <v>33</v>
      </c>
      <c r="W120" s="17">
        <v>34.434677689538198</v>
      </c>
      <c r="X120" s="17">
        <v>34.967550532815665</v>
      </c>
      <c r="Z120" s="6">
        <v>35.181634266913051</v>
      </c>
      <c r="AA120" s="17">
        <v>35.900050858804498</v>
      </c>
      <c r="AB120" s="17">
        <v>33.262875988023723</v>
      </c>
      <c r="AC120" s="17">
        <v>32.589808169529213</v>
      </c>
      <c r="AE120" s="6">
        <v>32.800000000000004</v>
      </c>
      <c r="AF120" s="17"/>
      <c r="AG120" s="17"/>
      <c r="AH120" s="17">
        <v>20.51</v>
      </c>
      <c r="AI120" s="17"/>
      <c r="AJ120" s="17"/>
      <c r="AK120" s="17"/>
      <c r="AL120" s="6">
        <v>19.82</v>
      </c>
      <c r="AM120" s="17"/>
      <c r="AN120" s="17"/>
      <c r="AO120" s="17">
        <v>21.3</v>
      </c>
      <c r="AP120" s="17"/>
      <c r="AQ120" s="17"/>
      <c r="AR120" s="17"/>
      <c r="AS120" s="6">
        <v>21.9</v>
      </c>
      <c r="AT120" s="17"/>
      <c r="AU120" s="17"/>
      <c r="AV120" s="17">
        <v>23.4</v>
      </c>
      <c r="AW120" s="17"/>
      <c r="AX120" s="17"/>
      <c r="AY120" s="17"/>
      <c r="AZ120" s="6">
        <v>24.4</v>
      </c>
      <c r="BA120" s="17"/>
      <c r="BB120" s="17"/>
      <c r="BC120" s="17">
        <v>23.5</v>
      </c>
      <c r="BD120" s="17"/>
      <c r="BE120" s="17"/>
      <c r="BF120" s="17"/>
      <c r="BG120" s="6">
        <v>23.7</v>
      </c>
      <c r="BH120" s="17"/>
      <c r="BI120" s="17"/>
      <c r="BJ120" s="17">
        <v>22</v>
      </c>
    </row>
    <row r="121" spans="1:62" ht="12" customHeight="1" x14ac:dyDescent="0.25">
      <c r="A121" s="7" t="s">
        <v>129</v>
      </c>
      <c r="F121" s="24">
        <v>13.7222501441608</v>
      </c>
      <c r="K121" s="24">
        <v>11.4</v>
      </c>
      <c r="P121" s="24">
        <v>10.25</v>
      </c>
      <c r="U121" s="24">
        <v>16.2</v>
      </c>
      <c r="V121" s="17">
        <v>17.2</v>
      </c>
      <c r="W121" s="17">
        <v>19.756767864691156</v>
      </c>
      <c r="X121" s="17">
        <v>23.565430489200168</v>
      </c>
      <c r="Z121" s="6">
        <v>23.5</v>
      </c>
      <c r="AA121" s="17">
        <v>24.9</v>
      </c>
      <c r="AB121" s="17">
        <v>25.150438875833515</v>
      </c>
      <c r="AC121" s="17">
        <v>26.65395943352117</v>
      </c>
      <c r="AE121" s="6">
        <v>28.2</v>
      </c>
      <c r="AF121" s="17"/>
      <c r="AG121" s="17"/>
      <c r="AH121" s="17">
        <v>21</v>
      </c>
      <c r="AI121" s="17"/>
      <c r="AJ121" s="17"/>
      <c r="AK121" s="17"/>
      <c r="AL121" s="6">
        <v>23.23</v>
      </c>
      <c r="AM121" s="17"/>
      <c r="AN121" s="17"/>
      <c r="AO121" s="17">
        <v>27.49</v>
      </c>
      <c r="AP121" s="17"/>
      <c r="AQ121" s="17"/>
      <c r="AR121" s="17"/>
      <c r="AS121" s="6">
        <v>31.2</v>
      </c>
      <c r="AT121" s="17"/>
      <c r="AU121" s="17"/>
      <c r="AV121" s="17">
        <v>37.6</v>
      </c>
      <c r="AW121" s="17"/>
      <c r="AX121" s="17"/>
      <c r="AY121" s="17"/>
      <c r="AZ121" s="6">
        <v>44</v>
      </c>
      <c r="BA121" s="17"/>
      <c r="BB121" s="17"/>
      <c r="BC121" s="17">
        <v>55.6</v>
      </c>
      <c r="BD121" s="17"/>
      <c r="BE121" s="17"/>
      <c r="BF121" s="17"/>
      <c r="BG121" s="6">
        <v>63.5</v>
      </c>
      <c r="BH121" s="17"/>
      <c r="BI121" s="17"/>
      <c r="BJ121" s="17">
        <v>66</v>
      </c>
    </row>
    <row r="122" spans="1:62" ht="12" customHeight="1" x14ac:dyDescent="0.25">
      <c r="A122" s="7" t="s">
        <v>138</v>
      </c>
      <c r="F122" s="24">
        <v>7.4450374542873901</v>
      </c>
      <c r="K122" s="24">
        <v>6.5</v>
      </c>
      <c r="P122" s="24">
        <v>6.3</v>
      </c>
      <c r="U122" s="24">
        <v>10.8</v>
      </c>
      <c r="V122" s="17">
        <v>11.1</v>
      </c>
      <c r="W122" s="17">
        <v>11.199240109511145</v>
      </c>
      <c r="X122" s="17">
        <v>10.360571392947094</v>
      </c>
      <c r="Z122" s="6">
        <v>9.2776966684677884</v>
      </c>
      <c r="AA122" s="17">
        <v>9.5892634211765131</v>
      </c>
      <c r="AB122" s="17">
        <v>8.2991120474343294</v>
      </c>
      <c r="AC122" s="17">
        <v>9.0524940471475404</v>
      </c>
      <c r="AE122" s="6">
        <v>8.7999999999999989</v>
      </c>
      <c r="AF122" s="17"/>
      <c r="AG122" s="17"/>
      <c r="AH122" s="17">
        <v>8.1999999999999993</v>
      </c>
      <c r="AI122" s="17"/>
      <c r="AJ122" s="17"/>
      <c r="AK122" s="17"/>
      <c r="AL122" s="6">
        <v>8.83</v>
      </c>
      <c r="AM122" s="17"/>
      <c r="AN122" s="17"/>
      <c r="AO122" s="17">
        <v>9.49</v>
      </c>
      <c r="AP122" s="17"/>
      <c r="AQ122" s="17"/>
      <c r="AR122" s="17"/>
      <c r="AS122" s="6">
        <v>10.199999999999999</v>
      </c>
      <c r="AT122" s="17"/>
      <c r="AU122" s="17"/>
      <c r="AV122" s="17">
        <v>13.6</v>
      </c>
      <c r="AW122" s="17"/>
      <c r="AX122" s="17"/>
      <c r="AY122" s="17"/>
      <c r="AZ122" s="6">
        <v>17.100000000000001</v>
      </c>
      <c r="BA122" s="17"/>
      <c r="BB122" s="17"/>
      <c r="BC122" s="17">
        <v>16.8</v>
      </c>
      <c r="BD122" s="17"/>
      <c r="BE122" s="17"/>
      <c r="BF122" s="17"/>
      <c r="BG122" s="6">
        <v>13.9</v>
      </c>
      <c r="BH122" s="17"/>
      <c r="BI122" s="17"/>
      <c r="BJ122" s="17">
        <v>14.2</v>
      </c>
    </row>
    <row r="123" spans="1:62" ht="12" customHeight="1" x14ac:dyDescent="0.25">
      <c r="A123" s="79" t="s">
        <v>132</v>
      </c>
      <c r="B123" s="97"/>
      <c r="C123" s="97"/>
      <c r="D123" s="97"/>
      <c r="E123" s="97"/>
      <c r="F123" s="101" t="s">
        <v>137</v>
      </c>
      <c r="G123" s="97"/>
      <c r="H123" s="97"/>
      <c r="I123" s="97"/>
      <c r="J123" s="97"/>
      <c r="K123" s="101" t="s">
        <v>137</v>
      </c>
      <c r="L123" s="97"/>
      <c r="M123" s="97"/>
      <c r="N123" s="97"/>
      <c r="O123" s="97"/>
      <c r="P123" s="101" t="s">
        <v>137</v>
      </c>
      <c r="Q123" s="97"/>
      <c r="R123" s="97"/>
      <c r="S123" s="97"/>
      <c r="T123" s="97"/>
      <c r="U123" s="101" t="s">
        <v>137</v>
      </c>
      <c r="V123" s="100" t="s">
        <v>137</v>
      </c>
      <c r="W123" s="100" t="s">
        <v>137</v>
      </c>
      <c r="X123" s="100" t="s">
        <v>137</v>
      </c>
      <c r="Y123" s="97"/>
      <c r="Z123" s="101" t="s">
        <v>137</v>
      </c>
      <c r="AA123" s="100" t="s">
        <v>137</v>
      </c>
      <c r="AB123" s="100" t="s">
        <v>137</v>
      </c>
      <c r="AC123" s="100" t="s">
        <v>137</v>
      </c>
      <c r="AD123" s="97"/>
      <c r="AE123" s="101" t="s">
        <v>137</v>
      </c>
      <c r="AF123" s="100"/>
      <c r="AG123" s="100"/>
      <c r="AH123" s="100" t="s">
        <v>137</v>
      </c>
      <c r="AI123" s="100"/>
      <c r="AJ123" s="100"/>
      <c r="AK123" s="100"/>
      <c r="AL123" s="101" t="s">
        <v>137</v>
      </c>
      <c r="AM123" s="100"/>
      <c r="AN123" s="100"/>
      <c r="AO123" s="100" t="s">
        <v>137</v>
      </c>
      <c r="AP123" s="100"/>
      <c r="AQ123" s="100"/>
      <c r="AR123" s="100"/>
      <c r="AS123" s="101" t="s">
        <v>137</v>
      </c>
      <c r="AT123" s="100"/>
      <c r="AU123" s="100"/>
      <c r="AV123" s="100" t="s">
        <v>137</v>
      </c>
      <c r="AW123" s="100"/>
      <c r="AX123" s="100"/>
      <c r="AY123" s="100"/>
      <c r="AZ123" s="101" t="s">
        <v>137</v>
      </c>
      <c r="BA123" s="100"/>
      <c r="BB123" s="100"/>
      <c r="BC123" s="100" t="s">
        <v>137</v>
      </c>
      <c r="BD123" s="100"/>
      <c r="BE123" s="100"/>
      <c r="BF123" s="100"/>
      <c r="BG123" s="101" t="s">
        <v>137</v>
      </c>
      <c r="BH123" s="100"/>
      <c r="BI123" s="100"/>
      <c r="BJ123" s="100" t="s">
        <v>137</v>
      </c>
    </row>
    <row r="124" spans="1:62" ht="12" customHeight="1" x14ac:dyDescent="0.25">
      <c r="A124" s="20" t="s">
        <v>133</v>
      </c>
      <c r="B124" s="29"/>
      <c r="C124" s="29"/>
      <c r="D124" s="29"/>
      <c r="E124" s="29"/>
      <c r="F124" s="61">
        <v>9.7821953074100794</v>
      </c>
      <c r="G124" s="29"/>
      <c r="H124" s="29"/>
      <c r="I124" s="29"/>
      <c r="J124" s="29"/>
      <c r="K124" s="61">
        <v>9.4</v>
      </c>
      <c r="L124" s="29"/>
      <c r="M124" s="29"/>
      <c r="N124" s="29"/>
      <c r="O124" s="29"/>
      <c r="P124" s="61">
        <v>8.9700000000000006</v>
      </c>
      <c r="Q124" s="13"/>
      <c r="R124" s="13"/>
      <c r="S124" s="13"/>
      <c r="T124" s="13"/>
      <c r="U124" s="61">
        <v>14.9</v>
      </c>
      <c r="V124" s="62">
        <v>15.7</v>
      </c>
      <c r="W124" s="62">
        <v>15.95993347657854</v>
      </c>
      <c r="X124" s="62">
        <v>16.300387372956955</v>
      </c>
      <c r="Y124" s="29"/>
      <c r="Z124" s="61">
        <v>15.9</v>
      </c>
      <c r="AA124" s="62">
        <v>16.899999999999999</v>
      </c>
      <c r="AB124" s="62">
        <v>16.286030512859327</v>
      </c>
      <c r="AC124" s="62">
        <v>16.98502904594319</v>
      </c>
      <c r="AD124" s="29"/>
      <c r="AE124" s="61">
        <v>17.441677940326102</v>
      </c>
      <c r="AF124" s="62"/>
      <c r="AG124" s="62"/>
      <c r="AH124" s="62">
        <v>12.67</v>
      </c>
      <c r="AI124" s="62"/>
      <c r="AJ124" s="62"/>
      <c r="AK124" s="62"/>
      <c r="AL124" s="61">
        <v>12.86</v>
      </c>
      <c r="AM124" s="62"/>
      <c r="AN124" s="62"/>
      <c r="AO124" s="62">
        <v>14.54</v>
      </c>
      <c r="AP124" s="62"/>
      <c r="AQ124" s="62"/>
      <c r="AR124" s="62"/>
      <c r="AS124" s="61">
        <v>16</v>
      </c>
      <c r="AT124" s="62"/>
      <c r="AU124" s="62"/>
      <c r="AV124" s="62">
        <v>19.100000000000001</v>
      </c>
      <c r="AW124" s="62"/>
      <c r="AX124" s="62"/>
      <c r="AY124" s="62"/>
      <c r="AZ124" s="61">
        <v>21.4</v>
      </c>
      <c r="BA124" s="62"/>
      <c r="BB124" s="62"/>
      <c r="BC124" s="62">
        <v>22.6</v>
      </c>
      <c r="BD124" s="62"/>
      <c r="BE124" s="62"/>
      <c r="BF124" s="62"/>
      <c r="BG124" s="61">
        <v>22.9</v>
      </c>
      <c r="BH124" s="62"/>
      <c r="BI124" s="62"/>
      <c r="BJ124" s="62">
        <v>22.7</v>
      </c>
    </row>
    <row r="125" spans="1:62" ht="12" customHeight="1" x14ac:dyDescent="0.25">
      <c r="A125" s="12" t="s">
        <v>134</v>
      </c>
      <c r="B125" s="31">
        <v>0</v>
      </c>
      <c r="C125" s="31">
        <v>0</v>
      </c>
      <c r="D125" s="31">
        <v>0</v>
      </c>
      <c r="E125" s="31">
        <v>0</v>
      </c>
      <c r="F125" s="30">
        <v>0</v>
      </c>
      <c r="G125" s="31">
        <v>0</v>
      </c>
      <c r="H125" s="31">
        <v>0</v>
      </c>
      <c r="I125" s="31">
        <v>0</v>
      </c>
      <c r="J125" s="31">
        <v>0</v>
      </c>
      <c r="K125" s="30">
        <v>0</v>
      </c>
      <c r="L125" s="31">
        <v>0</v>
      </c>
      <c r="M125" s="31">
        <v>0</v>
      </c>
      <c r="N125" s="31">
        <v>0</v>
      </c>
      <c r="O125" s="31">
        <v>0</v>
      </c>
      <c r="P125" s="30">
        <v>0</v>
      </c>
      <c r="Q125" s="38"/>
      <c r="R125" s="38"/>
      <c r="S125" s="38"/>
      <c r="T125" s="38"/>
      <c r="U125" s="57" t="s">
        <v>137</v>
      </c>
      <c r="V125" s="56" t="s">
        <v>137</v>
      </c>
      <c r="W125" s="56" t="s">
        <v>137</v>
      </c>
      <c r="X125" s="56" t="s">
        <v>137</v>
      </c>
      <c r="Y125" s="56"/>
      <c r="Z125" s="57" t="s">
        <v>137</v>
      </c>
      <c r="AA125" s="56" t="s">
        <v>137</v>
      </c>
      <c r="AB125" s="56" t="s">
        <v>137</v>
      </c>
      <c r="AC125" s="56" t="s">
        <v>137</v>
      </c>
      <c r="AD125" s="56"/>
      <c r="AE125" s="57" t="s">
        <v>137</v>
      </c>
      <c r="AF125" s="56"/>
      <c r="AG125" s="56"/>
      <c r="AH125" s="56" t="s">
        <v>137</v>
      </c>
      <c r="AI125" s="56"/>
      <c r="AJ125" s="56"/>
      <c r="AK125" s="56"/>
      <c r="AL125" s="57" t="s">
        <v>137</v>
      </c>
      <c r="AM125" s="56"/>
      <c r="AN125" s="56"/>
      <c r="AO125" s="56" t="s">
        <v>137</v>
      </c>
      <c r="AP125" s="56"/>
      <c r="AQ125" s="56"/>
      <c r="AR125" s="56"/>
      <c r="AS125" s="57" t="s">
        <v>137</v>
      </c>
      <c r="AT125" s="56"/>
      <c r="AU125" s="56"/>
      <c r="AV125" s="56" t="s">
        <v>137</v>
      </c>
      <c r="AW125" s="56"/>
      <c r="AX125" s="56"/>
      <c r="AY125" s="56"/>
      <c r="AZ125" s="57" t="s">
        <v>137</v>
      </c>
      <c r="BA125" s="56"/>
      <c r="BB125" s="56"/>
      <c r="BC125" s="56" t="s">
        <v>137</v>
      </c>
      <c r="BD125" s="56"/>
      <c r="BE125" s="56"/>
      <c r="BF125" s="56"/>
      <c r="BG125" s="57" t="s">
        <v>137</v>
      </c>
      <c r="BH125" s="56"/>
      <c r="BI125" s="56"/>
      <c r="BJ125" s="56" t="s">
        <v>137</v>
      </c>
    </row>
    <row r="126" spans="1:62" ht="12" customHeight="1" x14ac:dyDescent="0.25">
      <c r="A126" s="89" t="s">
        <v>135</v>
      </c>
      <c r="B126" s="92">
        <v>10973</v>
      </c>
      <c r="C126" s="92">
        <v>17974</v>
      </c>
      <c r="D126" s="92">
        <v>17708</v>
      </c>
      <c r="E126" s="92">
        <v>13399</v>
      </c>
      <c r="F126" s="93">
        <v>60054</v>
      </c>
      <c r="G126" s="92">
        <v>12528</v>
      </c>
      <c r="H126" s="92">
        <v>18740</v>
      </c>
      <c r="I126" s="92">
        <v>17440</v>
      </c>
      <c r="J126" s="92">
        <v>14853</v>
      </c>
      <c r="K126" s="93">
        <v>63561</v>
      </c>
      <c r="L126" s="92">
        <v>12874</v>
      </c>
      <c r="M126" s="94">
        <v>19585</v>
      </c>
      <c r="N126" s="92">
        <v>18810</v>
      </c>
      <c r="O126" s="92">
        <v>15932</v>
      </c>
      <c r="P126" s="93">
        <v>67201</v>
      </c>
      <c r="Q126" s="103"/>
      <c r="R126" s="103"/>
      <c r="S126" s="103"/>
      <c r="T126" s="103"/>
      <c r="U126" s="91">
        <v>14.5</v>
      </c>
      <c r="V126" s="103">
        <v>14.7</v>
      </c>
      <c r="W126" s="103">
        <v>15.427991022695226</v>
      </c>
      <c r="X126" s="103">
        <v>15.731323120803708</v>
      </c>
      <c r="Y126" s="103"/>
      <c r="Z126" s="91">
        <v>15.3</v>
      </c>
      <c r="AA126" s="103">
        <v>16.333669182066615</v>
      </c>
      <c r="AB126" s="103">
        <v>15.480433737826862</v>
      </c>
      <c r="AC126" s="103">
        <v>16.566839406838398</v>
      </c>
      <c r="AD126" s="103"/>
      <c r="AE126" s="91">
        <v>16.949015112140501</v>
      </c>
      <c r="AF126" s="103"/>
      <c r="AG126" s="103"/>
      <c r="AH126" s="103">
        <v>12.21</v>
      </c>
      <c r="AI126" s="103"/>
      <c r="AJ126" s="103"/>
      <c r="AK126" s="103"/>
      <c r="AL126" s="91">
        <v>12.65</v>
      </c>
      <c r="AM126" s="103"/>
      <c r="AN126" s="103"/>
      <c r="AO126" s="103">
        <v>14.4</v>
      </c>
      <c r="AP126" s="103"/>
      <c r="AQ126" s="103"/>
      <c r="AR126" s="103"/>
      <c r="AS126" s="91">
        <v>15.7354453243374</v>
      </c>
      <c r="AT126" s="103"/>
      <c r="AU126" s="103"/>
      <c r="AV126" s="103">
        <v>18.600000000000001</v>
      </c>
      <c r="AW126" s="103"/>
      <c r="AX126" s="103"/>
      <c r="AY126" s="103"/>
      <c r="AZ126" s="91">
        <v>20.9</v>
      </c>
      <c r="BA126" s="103"/>
      <c r="BB126" s="103"/>
      <c r="BC126" s="103">
        <v>22.1</v>
      </c>
      <c r="BD126" s="103"/>
      <c r="BE126" s="103"/>
      <c r="BF126" s="103"/>
      <c r="BG126" s="91">
        <v>22.2</v>
      </c>
      <c r="BH126" s="103"/>
      <c r="BI126" s="103"/>
      <c r="BJ126" s="103">
        <v>21.7</v>
      </c>
    </row>
    <row r="128" spans="1:62" ht="13.5" customHeight="1" x14ac:dyDescent="0.25">
      <c r="A128" s="133" t="s">
        <v>141</v>
      </c>
      <c r="B128" s="129"/>
      <c r="C128" s="129"/>
      <c r="D128" s="129"/>
      <c r="E128" s="129"/>
      <c r="F128" s="129"/>
    </row>
    <row r="129" spans="1:14" ht="25.15" customHeight="1" x14ac:dyDescent="0.25">
      <c r="A129" s="132" t="s">
        <v>142</v>
      </c>
      <c r="B129" s="129"/>
      <c r="C129" s="129"/>
      <c r="D129" s="129"/>
      <c r="E129" s="129"/>
      <c r="F129" s="129"/>
      <c r="G129" s="129"/>
      <c r="H129" s="129"/>
      <c r="I129" s="129"/>
      <c r="J129" s="129"/>
      <c r="K129" s="129"/>
      <c r="L129" s="129"/>
      <c r="M129" s="129"/>
      <c r="N129" s="129"/>
    </row>
    <row r="130" spans="1:14" ht="13.5" customHeight="1" x14ac:dyDescent="0.25">
      <c r="A130" s="132" t="s">
        <v>176</v>
      </c>
      <c r="B130" s="129"/>
      <c r="C130" s="129"/>
      <c r="D130" s="129"/>
      <c r="E130" s="129"/>
      <c r="F130" s="129"/>
      <c r="G130" s="129"/>
      <c r="H130" s="129"/>
      <c r="I130" s="129"/>
      <c r="J130" s="129"/>
      <c r="K130" s="129"/>
    </row>
    <row r="131" spans="1:14" ht="25.15" customHeight="1" x14ac:dyDescent="0.25">
      <c r="A131" s="132" t="s">
        <v>143</v>
      </c>
      <c r="B131" s="129"/>
      <c r="C131" s="129"/>
      <c r="D131" s="129"/>
      <c r="E131" s="129"/>
      <c r="F131" s="129"/>
      <c r="G131" s="129"/>
      <c r="H131" s="129"/>
      <c r="I131" s="129"/>
      <c r="J131" s="129"/>
      <c r="K131" s="129"/>
      <c r="L131" s="129"/>
      <c r="M131" s="129"/>
      <c r="N131" s="129"/>
    </row>
    <row r="133" spans="1:14" x14ac:dyDescent="0.25">
      <c r="A133" s="7" t="s">
        <v>167</v>
      </c>
    </row>
    <row r="134" spans="1:14" x14ac:dyDescent="0.25">
      <c r="A134" s="7" t="s">
        <v>169</v>
      </c>
    </row>
    <row r="135" spans="1:14" x14ac:dyDescent="0.25">
      <c r="A135" s="7" t="s">
        <v>163</v>
      </c>
    </row>
    <row r="136" spans="1:14" x14ac:dyDescent="0.25">
      <c r="A136" s="7"/>
    </row>
  </sheetData>
  <mergeCells count="4">
    <mergeCell ref="A128:F128"/>
    <mergeCell ref="A129:N129"/>
    <mergeCell ref="A130:K130"/>
    <mergeCell ref="A131:N131"/>
  </mergeCells>
  <pageMargins left="0.7" right="0.7" top="0.75" bottom="0.75" header="0.3" footer="0.3"/>
  <pageSetup paperSize="8" scale="66" orientation="portrait" r:id="rId1"/>
  <rowBreaks count="1" manualBreakCount="1">
    <brk id="61" max="59" man="1"/>
  </rowBreaks>
  <ignoredErrors>
    <ignoredError sqref="BE5:BH5 AM5:BD5 BI5:BJ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3:JT112"/>
  <sheetViews>
    <sheetView zoomScale="160" zoomScaleNormal="160" zoomScaleSheetLayoutView="100" workbookViewId="0">
      <pane xSplit="25" topLeftCell="IZ1" activePane="topRight" state="frozen"/>
      <selection pane="topRight" activeCell="JI27" sqref="JI27"/>
    </sheetView>
  </sheetViews>
  <sheetFormatPr defaultColWidth="9.28515625" defaultRowHeight="15" outlineLevelCol="2" x14ac:dyDescent="0.25"/>
  <cols>
    <col min="1" max="1" width="45.28515625" style="1" customWidth="1"/>
    <col min="2" max="5" width="9.28515625" style="1" hidden="1" customWidth="1" outlineLevel="1"/>
    <col min="6" max="6" width="1.7109375" style="1" hidden="1" customWidth="1" outlineLevel="1"/>
    <col min="7" max="10" width="9.28515625" style="1" hidden="1" customWidth="1" outlineLevel="1"/>
    <col min="11" max="11" width="1.7109375" style="1" hidden="1" customWidth="1" outlineLevel="1"/>
    <col min="12" max="15" width="9.28515625" style="1" hidden="1" customWidth="1" outlineLevel="1"/>
    <col min="16" max="16" width="1.7109375" style="1" hidden="1" customWidth="1" outlineLevel="1"/>
    <col min="17" max="20" width="9.28515625" style="1" hidden="1" customWidth="1" outlineLevel="1"/>
    <col min="21" max="21" width="1.7109375" style="1" hidden="1" customWidth="1" outlineLevel="1"/>
    <col min="22" max="25" width="9.28515625" style="1" hidden="1" customWidth="1" outlineLevel="1"/>
    <col min="26" max="26" width="1.7109375" style="1" customWidth="1" collapsed="1"/>
    <col min="27" max="27" width="9.28515625" style="1" hidden="1" customWidth="1" outlineLevel="1" collapsed="1"/>
    <col min="28" max="30" width="9.28515625" style="1" hidden="1" customWidth="1" outlineLevel="1"/>
    <col min="31" max="31" width="1.7109375" style="1" hidden="1" customWidth="1" outlineLevel="1"/>
    <col min="32" max="35" width="9.28515625" style="1" hidden="1" customWidth="1" outlineLevel="1"/>
    <col min="36" max="36" width="1.7109375" style="1" hidden="1" customWidth="1" outlineLevel="1"/>
    <col min="37" max="40" width="9.28515625" style="1" hidden="1" customWidth="1" outlineLevel="1"/>
    <col min="41" max="41" width="1.7109375" style="1" hidden="1" customWidth="1" outlineLevel="1"/>
    <col min="42" max="45" width="9.28515625" style="1" hidden="1" customWidth="1" outlineLevel="1"/>
    <col min="46" max="46" width="1.7109375" style="1" hidden="1" customWidth="1" outlineLevel="1"/>
    <col min="47" max="50" width="9.28515625" style="1" hidden="1" customWidth="1" outlineLevel="1"/>
    <col min="51" max="51" width="1.7109375" style="1" customWidth="1" collapsed="1"/>
    <col min="52" max="55" width="9.28515625" style="1" hidden="1" customWidth="1" outlineLevel="1"/>
    <col min="56" max="56" width="1.7109375" style="1" hidden="1" customWidth="1" outlineLevel="1"/>
    <col min="57" max="60" width="9.28515625" style="1" hidden="1" customWidth="1" outlineLevel="1"/>
    <col min="61" max="61" width="1.7109375" style="1" hidden="1" customWidth="1" outlineLevel="1"/>
    <col min="62" max="65" width="9.28515625" style="1" hidden="1" customWidth="1" outlineLevel="1"/>
    <col min="66" max="66" width="1.7109375" style="1" hidden="1" customWidth="1" outlineLevel="1"/>
    <col min="67" max="70" width="9.28515625" style="1" hidden="1" customWidth="1" outlineLevel="1"/>
    <col min="71" max="71" width="1.7109375" style="1" hidden="1" customWidth="1" outlineLevel="1"/>
    <col min="72" max="75" width="9.28515625" style="1" hidden="1" customWidth="1" outlineLevel="1"/>
    <col min="76" max="76" width="1.7109375" style="1" customWidth="1" collapsed="1"/>
    <col min="77" max="77" width="9.28515625" style="1" hidden="1" customWidth="1" outlineLevel="1" collapsed="1"/>
    <col min="78" max="80" width="9.28515625" style="1" hidden="1" customWidth="1" outlineLevel="1"/>
    <col min="81" max="81" width="1.7109375" style="1" hidden="1" customWidth="1" outlineLevel="1"/>
    <col min="82" max="85" width="9.28515625" style="1" hidden="1" customWidth="1" outlineLevel="1"/>
    <col min="86" max="86" width="1.7109375" style="1" hidden="1" customWidth="1" outlineLevel="1"/>
    <col min="87" max="90" width="9.28515625" style="1" hidden="1" customWidth="1" outlineLevel="1"/>
    <col min="91" max="91" width="1.7109375" style="1" hidden="1" customWidth="1" outlineLevel="1"/>
    <col min="92" max="95" width="9.28515625" style="1" hidden="1" customWidth="1" outlineLevel="1"/>
    <col min="96" max="96" width="1.7109375" style="1" hidden="1" customWidth="1" outlineLevel="1"/>
    <col min="97" max="100" width="9.28515625" style="1" hidden="1" customWidth="1" outlineLevel="1"/>
    <col min="101" max="101" width="1.7109375" style="1" customWidth="1" collapsed="1"/>
    <col min="102" max="105" width="9.28515625" style="1" hidden="1" customWidth="1" outlineLevel="1"/>
    <col min="106" max="106" width="1.7109375" style="1" hidden="1" customWidth="1" outlineLevel="1"/>
    <col min="107" max="110" width="9.28515625" style="1" hidden="1" customWidth="1" outlineLevel="1"/>
    <col min="111" max="111" width="1.7109375" style="1" hidden="1" customWidth="1" outlineLevel="1"/>
    <col min="112" max="115" width="9.28515625" style="1" hidden="1" customWidth="1" outlineLevel="1"/>
    <col min="116" max="116" width="1.7109375" style="1" hidden="1" customWidth="1" outlineLevel="1"/>
    <col min="117" max="120" width="9.28515625" style="1" hidden="1" customWidth="1" outlineLevel="1"/>
    <col min="121" max="121" width="1.7109375" style="1" hidden="1" customWidth="1" outlineLevel="1"/>
    <col min="122" max="125" width="9.28515625" style="1" hidden="1" customWidth="1" outlineLevel="1"/>
    <col min="126" max="126" width="1.7109375" style="1" customWidth="1" collapsed="1"/>
    <col min="127" max="130" width="9.28515625" style="1" hidden="1" customWidth="1" outlineLevel="1"/>
    <col min="131" max="131" width="1.7109375" style="1" hidden="1" customWidth="1" outlineLevel="1"/>
    <col min="132" max="135" width="9.28515625" style="1" hidden="1" customWidth="1" outlineLevel="1"/>
    <col min="136" max="136" width="1.7109375" style="1" hidden="1" customWidth="1" outlineLevel="1"/>
    <col min="137" max="140" width="9.28515625" style="1" hidden="1" customWidth="1" outlineLevel="1"/>
    <col min="141" max="141" width="1.7109375" style="1" hidden="1" customWidth="1" outlineLevel="1"/>
    <col min="142" max="145" width="9.28515625" style="1" hidden="1" customWidth="1" outlineLevel="1"/>
    <col min="146" max="146" width="1.7109375" style="1" hidden="1" customWidth="1" outlineLevel="1"/>
    <col min="147" max="150" width="9.28515625" style="1" hidden="1" customWidth="1" outlineLevel="1"/>
    <col min="151" max="151" width="1.7109375" style="1" hidden="1" customWidth="1" outlineLevel="1"/>
    <col min="152" max="155" width="9.28515625" style="1" hidden="1" customWidth="1" outlineLevel="1"/>
    <col min="156" max="156" width="2" style="1" hidden="1" customWidth="1" outlineLevel="1"/>
    <col min="157" max="160" width="9.28515625" style="1" hidden="1" customWidth="1" outlineLevel="1"/>
    <col min="161" max="161" width="1.7109375" style="1" customWidth="1" collapsed="1"/>
    <col min="162" max="165" width="9.28515625" style="1" hidden="1" customWidth="1" outlineLevel="2"/>
    <col min="166" max="166" width="1.7109375" style="1" hidden="1" customWidth="1" outlineLevel="2"/>
    <col min="167" max="170" width="9.28515625" style="1" hidden="1" customWidth="1" outlineLevel="2"/>
    <col min="171" max="171" width="1.7109375" style="1" hidden="1" customWidth="1" outlineLevel="2"/>
    <col min="172" max="175" width="9.28515625" style="1" hidden="1" customWidth="1" outlineLevel="2"/>
    <col min="176" max="176" width="1.7109375" style="1" hidden="1" customWidth="1" outlineLevel="2"/>
    <col min="177" max="180" width="9.28515625" style="1" hidden="1" customWidth="1" outlineLevel="2"/>
    <col min="181" max="181" width="1.7109375" style="1" hidden="1" customWidth="1" outlineLevel="2"/>
    <col min="182" max="185" width="9.28515625" style="1" hidden="1" customWidth="1" outlineLevel="2"/>
    <col min="186" max="186" width="1.7109375" style="1" hidden="1" customWidth="1" outlineLevel="2"/>
    <col min="187" max="190" width="9.28515625" style="1" hidden="1" customWidth="1" outlineLevel="2"/>
    <col min="191" max="191" width="1.7109375" style="1" hidden="1" customWidth="1" outlineLevel="2"/>
    <col min="192" max="195" width="9.28515625" style="1" hidden="1" customWidth="1" outlineLevel="2"/>
    <col min="196" max="196" width="1.7109375" style="1" hidden="1" customWidth="1" outlineLevel="2"/>
    <col min="197" max="200" width="9.28515625" style="1" hidden="1" customWidth="1" outlineLevel="1"/>
    <col min="201" max="201" width="1.7109375" style="1" hidden="1" customWidth="1" outlineLevel="1"/>
    <col min="202" max="205" width="9.28515625" style="1" hidden="1" customWidth="1" outlineLevel="1"/>
    <col min="206" max="206" width="1.7109375" style="1" hidden="1" customWidth="1" outlineLevel="1"/>
    <col min="207" max="210" width="9.28515625" style="1" hidden="1" customWidth="1" outlineLevel="1"/>
    <col min="211" max="211" width="1.7109375" style="1" hidden="1" customWidth="1" outlineLevel="1"/>
    <col min="212" max="215" width="9.28515625" style="1" hidden="1" customWidth="1" outlineLevel="1"/>
    <col min="216" max="216" width="1.7109375" style="1" hidden="1" customWidth="1" outlineLevel="1"/>
    <col min="217" max="220" width="9.28515625" style="1" hidden="1" customWidth="1" outlineLevel="1"/>
    <col min="221" max="221" width="1.7109375" style="1" hidden="1" customWidth="1" outlineLevel="1"/>
    <col min="222" max="225" width="9.28515625" style="1" hidden="1" customWidth="1" outlineLevel="1"/>
    <col min="226" max="226" width="1.7109375" style="1" hidden="1" customWidth="1" outlineLevel="1"/>
    <col min="227" max="230" width="9.28515625" style="1" hidden="1" customWidth="1" outlineLevel="1"/>
    <col min="231" max="231" width="1.7109375" style="1" customWidth="1" collapsed="1"/>
    <col min="232" max="235" width="9.28515625" style="1" customWidth="1" outlineLevel="1"/>
    <col min="236" max="236" width="1.7109375" style="1" customWidth="1" outlineLevel="1"/>
    <col min="237" max="240" width="9.28515625" style="1" customWidth="1" outlineLevel="1"/>
    <col min="241" max="241" width="1.7109375" style="1" customWidth="1" outlineLevel="1"/>
    <col min="242" max="245" width="9.28515625" style="1" customWidth="1" outlineLevel="1"/>
    <col min="246" max="246" width="1.7109375" style="1" customWidth="1" outlineLevel="1"/>
    <col min="247" max="250" width="9.28515625" style="1" customWidth="1" outlineLevel="1"/>
    <col min="251" max="251" width="1.7109375" style="1" customWidth="1" outlineLevel="1"/>
    <col min="252" max="255" width="9.28515625" style="1" customWidth="1" outlineLevel="1"/>
    <col min="256" max="256" width="1.7109375" style="1" customWidth="1" outlineLevel="1"/>
    <col min="257" max="260" width="9.28515625" style="1" customWidth="1" outlineLevel="1"/>
    <col min="261" max="261" width="1.7109375" style="1" customWidth="1" outlineLevel="1"/>
    <col min="262" max="265" width="9.28515625" style="1" customWidth="1" outlineLevel="1"/>
    <col min="266" max="266" width="1.7109375" style="1" customWidth="1"/>
    <col min="267" max="270" width="9.28515625" style="1"/>
    <col min="271" max="271" width="1.7109375" style="1" customWidth="1"/>
    <col min="272" max="275" width="9.28515625" style="1"/>
    <col min="276" max="276" width="1.7109375" style="1" customWidth="1"/>
    <col min="277" max="16384" width="9.28515625" style="1"/>
  </cols>
  <sheetData>
    <row r="3" spans="1:280" ht="26.25" customHeight="1" x14ac:dyDescent="0.25">
      <c r="A3" s="10" t="s">
        <v>144</v>
      </c>
    </row>
    <row r="4" spans="1:280" ht="16.149999999999999" customHeight="1" x14ac:dyDescent="0.25">
      <c r="A4" s="76"/>
      <c r="B4" s="134" t="s">
        <v>1</v>
      </c>
      <c r="C4" s="134"/>
      <c r="D4" s="134"/>
      <c r="E4" s="134"/>
      <c r="F4" s="111"/>
      <c r="G4" s="134" t="s">
        <v>2</v>
      </c>
      <c r="H4" s="134"/>
      <c r="I4" s="134"/>
      <c r="J4" s="134"/>
      <c r="K4" s="111"/>
      <c r="L4" s="134" t="s">
        <v>3</v>
      </c>
      <c r="M4" s="134"/>
      <c r="N4" s="134"/>
      <c r="O4" s="134"/>
      <c r="P4" s="111"/>
      <c r="Q4" s="134" t="s">
        <v>4</v>
      </c>
      <c r="R4" s="134"/>
      <c r="S4" s="134"/>
      <c r="T4" s="134"/>
      <c r="U4" s="111"/>
      <c r="V4" s="134" t="s">
        <v>5</v>
      </c>
      <c r="W4" s="134"/>
      <c r="X4" s="134"/>
      <c r="Y4" s="134"/>
      <c r="Z4" s="114"/>
      <c r="AA4" s="134" t="s">
        <v>1</v>
      </c>
      <c r="AB4" s="134"/>
      <c r="AC4" s="134"/>
      <c r="AD4" s="134"/>
      <c r="AE4" s="111"/>
      <c r="AF4" s="134" t="s">
        <v>2</v>
      </c>
      <c r="AG4" s="134"/>
      <c r="AH4" s="134"/>
      <c r="AI4" s="134"/>
      <c r="AJ4" s="111"/>
      <c r="AK4" s="134" t="s">
        <v>3</v>
      </c>
      <c r="AL4" s="134"/>
      <c r="AM4" s="134"/>
      <c r="AN4" s="134"/>
      <c r="AO4" s="111"/>
      <c r="AP4" s="134" t="s">
        <v>4</v>
      </c>
      <c r="AQ4" s="134"/>
      <c r="AR4" s="134"/>
      <c r="AS4" s="134"/>
      <c r="AT4" s="115"/>
      <c r="AU4" s="134" t="s">
        <v>5</v>
      </c>
      <c r="AV4" s="134"/>
      <c r="AW4" s="134"/>
      <c r="AX4" s="134"/>
      <c r="AY4" s="111"/>
      <c r="AZ4" s="134" t="s">
        <v>1</v>
      </c>
      <c r="BA4" s="134"/>
      <c r="BB4" s="134"/>
      <c r="BC4" s="134"/>
      <c r="BD4" s="111"/>
      <c r="BE4" s="134" t="s">
        <v>2</v>
      </c>
      <c r="BF4" s="134"/>
      <c r="BG4" s="134"/>
      <c r="BH4" s="134"/>
      <c r="BI4" s="111"/>
      <c r="BJ4" s="134" t="s">
        <v>3</v>
      </c>
      <c r="BK4" s="134"/>
      <c r="BL4" s="134"/>
      <c r="BM4" s="134"/>
      <c r="BN4" s="111"/>
      <c r="BO4" s="134" t="s">
        <v>4</v>
      </c>
      <c r="BP4" s="134"/>
      <c r="BQ4" s="134"/>
      <c r="BR4" s="134"/>
      <c r="BS4" s="111"/>
      <c r="BT4" s="134" t="s">
        <v>5</v>
      </c>
      <c r="BU4" s="134"/>
      <c r="BV4" s="134"/>
      <c r="BW4" s="134"/>
      <c r="BX4" s="114"/>
      <c r="BY4" s="134" t="s">
        <v>1</v>
      </c>
      <c r="BZ4" s="134"/>
      <c r="CA4" s="134"/>
      <c r="CB4" s="134"/>
      <c r="CC4" s="111"/>
      <c r="CD4" s="134" t="s">
        <v>2</v>
      </c>
      <c r="CE4" s="134"/>
      <c r="CF4" s="134"/>
      <c r="CG4" s="134"/>
      <c r="CH4" s="111"/>
      <c r="CI4" s="134" t="s">
        <v>3</v>
      </c>
      <c r="CJ4" s="134"/>
      <c r="CK4" s="134"/>
      <c r="CL4" s="134"/>
      <c r="CM4" s="111"/>
      <c r="CN4" s="134" t="s">
        <v>4</v>
      </c>
      <c r="CO4" s="134"/>
      <c r="CP4" s="134"/>
      <c r="CQ4" s="134"/>
      <c r="CR4" s="114"/>
      <c r="CS4" s="134" t="s">
        <v>5</v>
      </c>
      <c r="CT4" s="134"/>
      <c r="CU4" s="134"/>
      <c r="CV4" s="134"/>
      <c r="CW4" s="114"/>
      <c r="CX4" s="134" t="s">
        <v>1</v>
      </c>
      <c r="CY4" s="134"/>
      <c r="CZ4" s="134"/>
      <c r="DA4" s="134"/>
      <c r="DB4" s="111"/>
      <c r="DC4" s="134" t="s">
        <v>2</v>
      </c>
      <c r="DD4" s="134"/>
      <c r="DE4" s="134"/>
      <c r="DF4" s="134"/>
      <c r="DG4" s="111"/>
      <c r="DH4" s="134" t="s">
        <v>3</v>
      </c>
      <c r="DI4" s="134"/>
      <c r="DJ4" s="134"/>
      <c r="DK4" s="134"/>
      <c r="DL4" s="111"/>
      <c r="DM4" s="134" t="s">
        <v>4</v>
      </c>
      <c r="DN4" s="134"/>
      <c r="DO4" s="134"/>
      <c r="DP4" s="134"/>
      <c r="DQ4" s="114"/>
      <c r="DR4" s="134" t="s">
        <v>5</v>
      </c>
      <c r="DS4" s="134"/>
      <c r="DT4" s="134"/>
      <c r="DU4" s="134"/>
      <c r="DV4" s="114"/>
      <c r="DW4" s="134" t="s">
        <v>1</v>
      </c>
      <c r="DX4" s="134"/>
      <c r="DY4" s="134"/>
      <c r="DZ4" s="134"/>
      <c r="EA4" s="114"/>
      <c r="EB4" s="134" t="s">
        <v>2</v>
      </c>
      <c r="EC4" s="134"/>
      <c r="ED4" s="134"/>
      <c r="EE4" s="134"/>
      <c r="EF4" s="74"/>
      <c r="EG4" s="134" t="s">
        <v>6</v>
      </c>
      <c r="EH4" s="134"/>
      <c r="EI4" s="134"/>
      <c r="EJ4" s="134"/>
      <c r="EK4" s="74"/>
      <c r="EL4" s="134" t="s">
        <v>3</v>
      </c>
      <c r="EM4" s="134"/>
      <c r="EN4" s="134"/>
      <c r="EO4" s="134"/>
      <c r="EQ4" s="134" t="s">
        <v>4</v>
      </c>
      <c r="ER4" s="134"/>
      <c r="ES4" s="134"/>
      <c r="ET4" s="134"/>
      <c r="EV4" s="134" t="s">
        <v>7</v>
      </c>
      <c r="EW4" s="134"/>
      <c r="EX4" s="134"/>
      <c r="EY4" s="134"/>
      <c r="FA4" s="134" t="s">
        <v>145</v>
      </c>
      <c r="FB4" s="134"/>
      <c r="FC4" s="134"/>
      <c r="FD4" s="134"/>
      <c r="FF4" s="134" t="s">
        <v>1</v>
      </c>
      <c r="FG4" s="134"/>
      <c r="FH4" s="134"/>
      <c r="FI4" s="134"/>
      <c r="FK4" s="134" t="s">
        <v>2</v>
      </c>
      <c r="FL4" s="134"/>
      <c r="FM4" s="134"/>
      <c r="FN4" s="134"/>
      <c r="FO4" s="74"/>
      <c r="FP4" s="134" t="s">
        <v>6</v>
      </c>
      <c r="FQ4" s="134"/>
      <c r="FR4" s="134"/>
      <c r="FS4" s="134"/>
      <c r="FU4" s="134" t="s">
        <v>3</v>
      </c>
      <c r="FV4" s="134"/>
      <c r="FW4" s="134"/>
      <c r="FX4" s="134"/>
      <c r="FZ4" s="134" t="s">
        <v>4</v>
      </c>
      <c r="GA4" s="134"/>
      <c r="GB4" s="134"/>
      <c r="GC4" s="134"/>
      <c r="GE4" s="134" t="s">
        <v>7</v>
      </c>
      <c r="GF4" s="134"/>
      <c r="GG4" s="134"/>
      <c r="GH4" s="134"/>
      <c r="GJ4" s="134" t="s">
        <v>145</v>
      </c>
      <c r="GK4" s="134"/>
      <c r="GL4" s="134"/>
      <c r="GM4" s="134"/>
      <c r="GO4" s="134" t="s">
        <v>1</v>
      </c>
      <c r="GP4" s="134"/>
      <c r="GQ4" s="134"/>
      <c r="GR4" s="134"/>
      <c r="GT4" s="134" t="s">
        <v>2</v>
      </c>
      <c r="GU4" s="134"/>
      <c r="GV4" s="134"/>
      <c r="GW4" s="134"/>
      <c r="GX4" s="74"/>
      <c r="GY4" s="134" t="s">
        <v>6</v>
      </c>
      <c r="GZ4" s="134"/>
      <c r="HA4" s="134"/>
      <c r="HB4" s="134"/>
      <c r="HD4" s="134" t="s">
        <v>3</v>
      </c>
      <c r="HE4" s="134"/>
      <c r="HF4" s="134"/>
      <c r="HG4" s="134"/>
      <c r="HI4" s="134" t="s">
        <v>4</v>
      </c>
      <c r="HJ4" s="134"/>
      <c r="HK4" s="134"/>
      <c r="HL4" s="134"/>
      <c r="HN4" s="134" t="s">
        <v>7</v>
      </c>
      <c r="HO4" s="134"/>
      <c r="HP4" s="134"/>
      <c r="HQ4" s="134"/>
      <c r="HS4" s="134" t="s">
        <v>145</v>
      </c>
      <c r="HT4" s="134"/>
      <c r="HU4" s="134"/>
      <c r="HV4" s="134"/>
      <c r="HX4" s="134" t="s">
        <v>1</v>
      </c>
      <c r="HY4" s="134"/>
      <c r="HZ4" s="134"/>
      <c r="IA4" s="134"/>
      <c r="IC4" s="134" t="s">
        <v>2</v>
      </c>
      <c r="ID4" s="134"/>
      <c r="IE4" s="134"/>
      <c r="IF4" s="134"/>
      <c r="IG4" s="74"/>
      <c r="IH4" s="134" t="s">
        <v>6</v>
      </c>
      <c r="II4" s="134"/>
      <c r="IJ4" s="134"/>
      <c r="IK4" s="134"/>
      <c r="IM4" s="134" t="s">
        <v>3</v>
      </c>
      <c r="IN4" s="134"/>
      <c r="IO4" s="134"/>
      <c r="IP4" s="134"/>
      <c r="IR4" s="134" t="s">
        <v>4</v>
      </c>
      <c r="IS4" s="134"/>
      <c r="IT4" s="134"/>
      <c r="IU4" s="134"/>
      <c r="IW4" s="134" t="s">
        <v>7</v>
      </c>
      <c r="IX4" s="134"/>
      <c r="IY4" s="134"/>
      <c r="IZ4" s="134"/>
      <c r="JB4" s="134" t="s">
        <v>145</v>
      </c>
      <c r="JC4" s="134"/>
      <c r="JD4" s="134"/>
      <c r="JE4" s="134"/>
      <c r="JG4" s="134" t="s">
        <v>1</v>
      </c>
      <c r="JH4" s="134"/>
      <c r="JI4" s="134"/>
      <c r="JJ4" s="134"/>
      <c r="JL4" s="134" t="s">
        <v>2</v>
      </c>
      <c r="JM4" s="134"/>
      <c r="JN4" s="134"/>
      <c r="JO4" s="134"/>
      <c r="JP4" s="74"/>
      <c r="JQ4" s="134" t="s">
        <v>6</v>
      </c>
      <c r="JR4" s="134"/>
      <c r="JS4" s="134"/>
      <c r="JT4" s="134"/>
    </row>
    <row r="5" spans="1:280" ht="14.1" customHeight="1" x14ac:dyDescent="0.25">
      <c r="A5" s="86" t="s">
        <v>8</v>
      </c>
      <c r="B5" s="137">
        <v>2011</v>
      </c>
      <c r="C5" s="137"/>
      <c r="D5" s="137"/>
      <c r="E5" s="137"/>
      <c r="F5" s="112"/>
      <c r="G5" s="137">
        <v>2011</v>
      </c>
      <c r="H5" s="137"/>
      <c r="I5" s="137"/>
      <c r="J5" s="137"/>
      <c r="K5" s="112"/>
      <c r="L5" s="137">
        <v>2011</v>
      </c>
      <c r="M5" s="137"/>
      <c r="N5" s="137"/>
      <c r="O5" s="137"/>
      <c r="P5" s="112"/>
      <c r="Q5" s="137">
        <v>2011</v>
      </c>
      <c r="R5" s="137"/>
      <c r="S5" s="137"/>
      <c r="T5" s="137"/>
      <c r="U5" s="112"/>
      <c r="V5" s="137">
        <v>2011</v>
      </c>
      <c r="W5" s="137"/>
      <c r="X5" s="137"/>
      <c r="Y5" s="137"/>
      <c r="Z5" s="113"/>
      <c r="AA5" s="137">
        <v>2012</v>
      </c>
      <c r="AB5" s="137"/>
      <c r="AC5" s="137"/>
      <c r="AD5" s="137"/>
      <c r="AE5" s="112"/>
      <c r="AF5" s="137">
        <v>2012</v>
      </c>
      <c r="AG5" s="137"/>
      <c r="AH5" s="137"/>
      <c r="AI5" s="137"/>
      <c r="AJ5" s="112"/>
      <c r="AK5" s="137">
        <v>2012</v>
      </c>
      <c r="AL5" s="137"/>
      <c r="AM5" s="137"/>
      <c r="AN5" s="137"/>
      <c r="AO5" s="112"/>
      <c r="AP5" s="137">
        <v>2012</v>
      </c>
      <c r="AQ5" s="137"/>
      <c r="AR5" s="137"/>
      <c r="AS5" s="137"/>
      <c r="AT5" s="112"/>
      <c r="AU5" s="137">
        <v>2012</v>
      </c>
      <c r="AV5" s="137"/>
      <c r="AW5" s="137"/>
      <c r="AX5" s="137"/>
      <c r="AY5" s="112"/>
      <c r="AZ5" s="137">
        <v>2013</v>
      </c>
      <c r="BA5" s="137"/>
      <c r="BB5" s="137"/>
      <c r="BC5" s="137"/>
      <c r="BD5" s="112"/>
      <c r="BE5" s="137">
        <v>2013</v>
      </c>
      <c r="BF5" s="137"/>
      <c r="BG5" s="137"/>
      <c r="BH5" s="137"/>
      <c r="BI5" s="112"/>
      <c r="BJ5" s="137">
        <v>2013</v>
      </c>
      <c r="BK5" s="137"/>
      <c r="BL5" s="137"/>
      <c r="BM5" s="137"/>
      <c r="BN5" s="112"/>
      <c r="BO5" s="137">
        <v>2013</v>
      </c>
      <c r="BP5" s="137"/>
      <c r="BQ5" s="137"/>
      <c r="BR5" s="137"/>
      <c r="BS5" s="112"/>
      <c r="BT5" s="137">
        <v>2013</v>
      </c>
      <c r="BU5" s="137"/>
      <c r="BV5" s="137"/>
      <c r="BW5" s="137"/>
      <c r="BX5" s="113"/>
      <c r="BY5" s="137">
        <v>2014</v>
      </c>
      <c r="BZ5" s="137"/>
      <c r="CA5" s="137"/>
      <c r="CB5" s="137"/>
      <c r="CC5" s="112"/>
      <c r="CD5" s="137">
        <v>2014</v>
      </c>
      <c r="CE5" s="137"/>
      <c r="CF5" s="137"/>
      <c r="CG5" s="137"/>
      <c r="CH5" s="112"/>
      <c r="CI5" s="137">
        <v>2014</v>
      </c>
      <c r="CJ5" s="137"/>
      <c r="CK5" s="137"/>
      <c r="CL5" s="137"/>
      <c r="CM5" s="112"/>
      <c r="CN5" s="137">
        <v>2014</v>
      </c>
      <c r="CO5" s="137"/>
      <c r="CP5" s="137"/>
      <c r="CQ5" s="137"/>
      <c r="CR5" s="113"/>
      <c r="CS5" s="137">
        <v>2014</v>
      </c>
      <c r="CT5" s="137"/>
      <c r="CU5" s="137"/>
      <c r="CV5" s="137"/>
      <c r="CW5" s="113"/>
      <c r="CX5" s="137">
        <v>2015</v>
      </c>
      <c r="CY5" s="137"/>
      <c r="CZ5" s="137"/>
      <c r="DA5" s="137"/>
      <c r="DB5" s="112"/>
      <c r="DC5" s="137">
        <v>2015</v>
      </c>
      <c r="DD5" s="137"/>
      <c r="DE5" s="137"/>
      <c r="DF5" s="137"/>
      <c r="DG5" s="112"/>
      <c r="DH5" s="137">
        <v>2015</v>
      </c>
      <c r="DI5" s="137"/>
      <c r="DJ5" s="137"/>
      <c r="DK5" s="137"/>
      <c r="DL5" s="112"/>
      <c r="DM5" s="137">
        <v>2015</v>
      </c>
      <c r="DN5" s="137"/>
      <c r="DO5" s="137"/>
      <c r="DP5" s="137"/>
      <c r="DQ5" s="113"/>
      <c r="DR5" s="137">
        <v>2015</v>
      </c>
      <c r="DS5" s="137"/>
      <c r="DT5" s="137"/>
      <c r="DU5" s="137"/>
      <c r="DV5" s="113"/>
      <c r="DW5" s="136">
        <v>2016</v>
      </c>
      <c r="DX5" s="136"/>
      <c r="DY5" s="136"/>
      <c r="DZ5" s="136"/>
      <c r="EA5" s="113"/>
      <c r="EB5" s="136">
        <v>2016</v>
      </c>
      <c r="EC5" s="136"/>
      <c r="ED5" s="136"/>
      <c r="EE5" s="136"/>
      <c r="EF5" s="75"/>
      <c r="EG5" s="136">
        <v>2016</v>
      </c>
      <c r="EH5" s="136"/>
      <c r="EI5" s="136"/>
      <c r="EJ5" s="136"/>
      <c r="EK5" s="75"/>
      <c r="EL5" s="136">
        <v>2016</v>
      </c>
      <c r="EM5" s="136"/>
      <c r="EN5" s="136"/>
      <c r="EO5" s="136"/>
      <c r="EQ5" s="136">
        <v>2016</v>
      </c>
      <c r="ER5" s="136"/>
      <c r="ES5" s="136"/>
      <c r="ET5" s="136"/>
      <c r="EV5" s="136">
        <v>2016</v>
      </c>
      <c r="EW5" s="136"/>
      <c r="EX5" s="136"/>
      <c r="EY5" s="136"/>
      <c r="FA5" s="136">
        <v>2016</v>
      </c>
      <c r="FB5" s="136"/>
      <c r="FC5" s="136"/>
      <c r="FD5" s="136"/>
      <c r="FF5" s="135" t="s">
        <v>146</v>
      </c>
      <c r="FG5" s="135"/>
      <c r="FH5" s="135"/>
      <c r="FI5" s="135"/>
      <c r="FK5" s="135" t="s">
        <v>146</v>
      </c>
      <c r="FL5" s="135"/>
      <c r="FM5" s="135"/>
      <c r="FN5" s="135"/>
      <c r="FO5" s="75"/>
      <c r="FP5" s="135" t="s">
        <v>146</v>
      </c>
      <c r="FQ5" s="135"/>
      <c r="FR5" s="135"/>
      <c r="FS5" s="135"/>
      <c r="FU5" s="135" t="s">
        <v>146</v>
      </c>
      <c r="FV5" s="135"/>
      <c r="FW5" s="135"/>
      <c r="FX5" s="135"/>
      <c r="FZ5" s="135" t="s">
        <v>146</v>
      </c>
      <c r="GA5" s="135"/>
      <c r="GB5" s="135"/>
      <c r="GC5" s="135"/>
      <c r="GE5" s="135" t="s">
        <v>146</v>
      </c>
      <c r="GF5" s="135"/>
      <c r="GG5" s="135"/>
      <c r="GH5" s="135"/>
      <c r="GJ5" s="135" t="s">
        <v>146</v>
      </c>
      <c r="GK5" s="135"/>
      <c r="GL5" s="135"/>
      <c r="GM5" s="135"/>
      <c r="GO5" s="136">
        <v>2018</v>
      </c>
      <c r="GP5" s="136"/>
      <c r="GQ5" s="136"/>
      <c r="GR5" s="136"/>
      <c r="GT5" s="136">
        <v>2018</v>
      </c>
      <c r="GU5" s="136"/>
      <c r="GV5" s="136"/>
      <c r="GW5" s="136"/>
      <c r="GX5" s="75"/>
      <c r="GY5" s="136">
        <v>2018</v>
      </c>
      <c r="GZ5" s="136"/>
      <c r="HA5" s="136"/>
      <c r="HB5" s="136"/>
      <c r="HD5" s="136">
        <v>2018</v>
      </c>
      <c r="HE5" s="136"/>
      <c r="HF5" s="136"/>
      <c r="HG5" s="136"/>
      <c r="HI5" s="136">
        <v>2018</v>
      </c>
      <c r="HJ5" s="136"/>
      <c r="HK5" s="136"/>
      <c r="HL5" s="136"/>
      <c r="HN5" s="135" t="s">
        <v>14</v>
      </c>
      <c r="HO5" s="135"/>
      <c r="HP5" s="135"/>
      <c r="HQ5" s="135"/>
      <c r="HS5" s="135" t="s">
        <v>14</v>
      </c>
      <c r="HT5" s="135"/>
      <c r="HU5" s="135"/>
      <c r="HV5" s="135"/>
      <c r="HX5" s="136">
        <v>2019</v>
      </c>
      <c r="HY5" s="136"/>
      <c r="HZ5" s="136"/>
      <c r="IA5" s="136"/>
      <c r="IC5" s="136">
        <v>2019</v>
      </c>
      <c r="ID5" s="136"/>
      <c r="IE5" s="136"/>
      <c r="IF5" s="136"/>
      <c r="IG5" s="75"/>
      <c r="IH5" s="136">
        <v>2019</v>
      </c>
      <c r="II5" s="136"/>
      <c r="IJ5" s="136"/>
      <c r="IK5" s="136"/>
      <c r="IM5" s="136">
        <v>2019</v>
      </c>
      <c r="IN5" s="136"/>
      <c r="IO5" s="136"/>
      <c r="IP5" s="136"/>
      <c r="IR5" s="136">
        <v>2019</v>
      </c>
      <c r="IS5" s="136"/>
      <c r="IT5" s="136"/>
      <c r="IU5" s="136"/>
      <c r="IW5" s="135" t="s">
        <v>127</v>
      </c>
      <c r="IX5" s="135"/>
      <c r="IY5" s="135"/>
      <c r="IZ5" s="135"/>
      <c r="JB5" s="135" t="s">
        <v>127</v>
      </c>
      <c r="JC5" s="135"/>
      <c r="JD5" s="135"/>
      <c r="JE5" s="135"/>
      <c r="JG5" s="136">
        <v>2020</v>
      </c>
      <c r="JH5" s="136"/>
      <c r="JI5" s="136"/>
      <c r="JJ5" s="136"/>
      <c r="JL5" s="136">
        <v>2020</v>
      </c>
      <c r="JM5" s="136"/>
      <c r="JN5" s="136"/>
      <c r="JO5" s="136"/>
      <c r="JP5" s="75"/>
      <c r="JQ5" s="136">
        <v>2020</v>
      </c>
      <c r="JR5" s="136"/>
      <c r="JS5" s="136"/>
      <c r="JT5" s="136"/>
    </row>
    <row r="6" spans="1:280" ht="14.1" customHeight="1" x14ac:dyDescent="0.25">
      <c r="A6" s="86"/>
      <c r="B6" s="87" t="s">
        <v>147</v>
      </c>
      <c r="C6" s="87" t="s">
        <v>148</v>
      </c>
      <c r="D6" s="87" t="s">
        <v>149</v>
      </c>
      <c r="E6" s="87" t="s">
        <v>150</v>
      </c>
      <c r="F6" s="113"/>
      <c r="G6" s="87" t="s">
        <v>147</v>
      </c>
      <c r="H6" s="87" t="s">
        <v>148</v>
      </c>
      <c r="I6" s="87" t="s">
        <v>149</v>
      </c>
      <c r="J6" s="87" t="s">
        <v>150</v>
      </c>
      <c r="K6" s="113"/>
      <c r="L6" s="87" t="s">
        <v>147</v>
      </c>
      <c r="M6" s="87" t="s">
        <v>148</v>
      </c>
      <c r="N6" s="87" t="s">
        <v>149</v>
      </c>
      <c r="O6" s="87" t="s">
        <v>150</v>
      </c>
      <c r="P6" s="113"/>
      <c r="Q6" s="87" t="s">
        <v>147</v>
      </c>
      <c r="R6" s="87" t="s">
        <v>148</v>
      </c>
      <c r="S6" s="87" t="s">
        <v>149</v>
      </c>
      <c r="T6" s="87" t="s">
        <v>150</v>
      </c>
      <c r="U6" s="113"/>
      <c r="V6" s="87" t="s">
        <v>147</v>
      </c>
      <c r="W6" s="87" t="s">
        <v>148</v>
      </c>
      <c r="X6" s="87" t="s">
        <v>149</v>
      </c>
      <c r="Y6" s="87" t="s">
        <v>150</v>
      </c>
      <c r="Z6" s="113"/>
      <c r="AA6" s="87" t="s">
        <v>147</v>
      </c>
      <c r="AB6" s="87" t="s">
        <v>148</v>
      </c>
      <c r="AC6" s="87" t="s">
        <v>149</v>
      </c>
      <c r="AD6" s="87" t="s">
        <v>150</v>
      </c>
      <c r="AE6" s="113"/>
      <c r="AF6" s="87" t="s">
        <v>147</v>
      </c>
      <c r="AG6" s="87" t="s">
        <v>148</v>
      </c>
      <c r="AH6" s="87" t="s">
        <v>149</v>
      </c>
      <c r="AI6" s="87" t="s">
        <v>150</v>
      </c>
      <c r="AJ6" s="113"/>
      <c r="AK6" s="87" t="s">
        <v>147</v>
      </c>
      <c r="AL6" s="87" t="s">
        <v>148</v>
      </c>
      <c r="AM6" s="87" t="s">
        <v>149</v>
      </c>
      <c r="AN6" s="87" t="s">
        <v>150</v>
      </c>
      <c r="AO6" s="113"/>
      <c r="AP6" s="87" t="s">
        <v>147</v>
      </c>
      <c r="AQ6" s="87" t="s">
        <v>148</v>
      </c>
      <c r="AR6" s="87" t="s">
        <v>149</v>
      </c>
      <c r="AS6" s="87" t="s">
        <v>150</v>
      </c>
      <c r="AT6" s="113"/>
      <c r="AU6" s="87" t="s">
        <v>147</v>
      </c>
      <c r="AV6" s="87" t="s">
        <v>148</v>
      </c>
      <c r="AW6" s="87" t="s">
        <v>149</v>
      </c>
      <c r="AX6" s="87" t="s">
        <v>150</v>
      </c>
      <c r="AY6" s="113"/>
      <c r="AZ6" s="87" t="s">
        <v>147</v>
      </c>
      <c r="BA6" s="87" t="s">
        <v>148</v>
      </c>
      <c r="BB6" s="87" t="s">
        <v>149</v>
      </c>
      <c r="BC6" s="87" t="s">
        <v>150</v>
      </c>
      <c r="BD6" s="113"/>
      <c r="BE6" s="87" t="s">
        <v>147</v>
      </c>
      <c r="BF6" s="87" t="s">
        <v>148</v>
      </c>
      <c r="BG6" s="87" t="s">
        <v>149</v>
      </c>
      <c r="BH6" s="87" t="s">
        <v>150</v>
      </c>
      <c r="BI6" s="113"/>
      <c r="BJ6" s="87" t="s">
        <v>147</v>
      </c>
      <c r="BK6" s="87" t="s">
        <v>148</v>
      </c>
      <c r="BL6" s="87" t="s">
        <v>149</v>
      </c>
      <c r="BM6" s="87" t="s">
        <v>150</v>
      </c>
      <c r="BN6" s="113"/>
      <c r="BO6" s="87" t="s">
        <v>147</v>
      </c>
      <c r="BP6" s="87" t="s">
        <v>148</v>
      </c>
      <c r="BQ6" s="87" t="s">
        <v>149</v>
      </c>
      <c r="BR6" s="87" t="s">
        <v>150</v>
      </c>
      <c r="BS6" s="113"/>
      <c r="BT6" s="87" t="s">
        <v>147</v>
      </c>
      <c r="BU6" s="87" t="s">
        <v>148</v>
      </c>
      <c r="BV6" s="87" t="s">
        <v>149</v>
      </c>
      <c r="BW6" s="87" t="s">
        <v>150</v>
      </c>
      <c r="BX6" s="113"/>
      <c r="BY6" s="87" t="s">
        <v>147</v>
      </c>
      <c r="BZ6" s="87" t="s">
        <v>148</v>
      </c>
      <c r="CA6" s="87" t="s">
        <v>149</v>
      </c>
      <c r="CB6" s="87" t="s">
        <v>150</v>
      </c>
      <c r="CC6" s="113"/>
      <c r="CD6" s="87" t="s">
        <v>147</v>
      </c>
      <c r="CE6" s="87" t="s">
        <v>148</v>
      </c>
      <c r="CF6" s="87" t="s">
        <v>149</v>
      </c>
      <c r="CG6" s="87" t="s">
        <v>150</v>
      </c>
      <c r="CH6" s="113"/>
      <c r="CI6" s="87" t="s">
        <v>147</v>
      </c>
      <c r="CJ6" s="87" t="s">
        <v>148</v>
      </c>
      <c r="CK6" s="87" t="s">
        <v>149</v>
      </c>
      <c r="CL6" s="87" t="s">
        <v>150</v>
      </c>
      <c r="CM6" s="113"/>
      <c r="CN6" s="87" t="s">
        <v>147</v>
      </c>
      <c r="CO6" s="87" t="s">
        <v>148</v>
      </c>
      <c r="CP6" s="87" t="s">
        <v>149</v>
      </c>
      <c r="CQ6" s="87" t="s">
        <v>150</v>
      </c>
      <c r="CR6" s="113"/>
      <c r="CS6" s="87" t="s">
        <v>147</v>
      </c>
      <c r="CT6" s="87" t="s">
        <v>148</v>
      </c>
      <c r="CU6" s="87" t="s">
        <v>149</v>
      </c>
      <c r="CV6" s="87" t="s">
        <v>150</v>
      </c>
      <c r="CW6" s="113"/>
      <c r="CX6" s="87" t="s">
        <v>147</v>
      </c>
      <c r="CY6" s="87" t="s">
        <v>148</v>
      </c>
      <c r="CZ6" s="87" t="s">
        <v>149</v>
      </c>
      <c r="DA6" s="87" t="s">
        <v>150</v>
      </c>
      <c r="DB6" s="113"/>
      <c r="DC6" s="87" t="s">
        <v>147</v>
      </c>
      <c r="DD6" s="87" t="s">
        <v>148</v>
      </c>
      <c r="DE6" s="87" t="s">
        <v>149</v>
      </c>
      <c r="DF6" s="87" t="s">
        <v>150</v>
      </c>
      <c r="DG6" s="113"/>
      <c r="DH6" s="87" t="s">
        <v>147</v>
      </c>
      <c r="DI6" s="87" t="s">
        <v>148</v>
      </c>
      <c r="DJ6" s="87" t="s">
        <v>149</v>
      </c>
      <c r="DK6" s="87" t="s">
        <v>150</v>
      </c>
      <c r="DL6" s="113"/>
      <c r="DM6" s="87" t="s">
        <v>147</v>
      </c>
      <c r="DN6" s="87" t="s">
        <v>148</v>
      </c>
      <c r="DO6" s="87" t="s">
        <v>149</v>
      </c>
      <c r="DP6" s="87" t="s">
        <v>150</v>
      </c>
      <c r="DQ6" s="113"/>
      <c r="DR6" s="87" t="s">
        <v>147</v>
      </c>
      <c r="DS6" s="87" t="s">
        <v>148</v>
      </c>
      <c r="DT6" s="87" t="s">
        <v>149</v>
      </c>
      <c r="DU6" s="87" t="s">
        <v>150</v>
      </c>
      <c r="DV6" s="113"/>
      <c r="DW6" s="87" t="s">
        <v>147</v>
      </c>
      <c r="DX6" s="87" t="s">
        <v>148</v>
      </c>
      <c r="DY6" s="87" t="s">
        <v>149</v>
      </c>
      <c r="DZ6" s="87" t="s">
        <v>150</v>
      </c>
      <c r="EA6" s="113"/>
      <c r="EB6" s="87" t="s">
        <v>147</v>
      </c>
      <c r="EC6" s="87" t="s">
        <v>148</v>
      </c>
      <c r="ED6" s="87" t="s">
        <v>149</v>
      </c>
      <c r="EE6" s="87" t="s">
        <v>150</v>
      </c>
      <c r="EF6" s="75"/>
      <c r="EG6" s="87" t="s">
        <v>147</v>
      </c>
      <c r="EH6" s="87" t="s">
        <v>148</v>
      </c>
      <c r="EI6" s="87" t="s">
        <v>149</v>
      </c>
      <c r="EJ6" s="87" t="s">
        <v>150</v>
      </c>
      <c r="EK6" s="75"/>
      <c r="EL6" s="87" t="s">
        <v>147</v>
      </c>
      <c r="EM6" s="87" t="s">
        <v>148</v>
      </c>
      <c r="EN6" s="87" t="s">
        <v>149</v>
      </c>
      <c r="EO6" s="87" t="s">
        <v>150</v>
      </c>
      <c r="EQ6" s="87" t="s">
        <v>147</v>
      </c>
      <c r="ER6" s="87" t="s">
        <v>148</v>
      </c>
      <c r="ES6" s="87" t="s">
        <v>149</v>
      </c>
      <c r="ET6" s="87" t="s">
        <v>150</v>
      </c>
      <c r="EV6" s="87" t="s">
        <v>147</v>
      </c>
      <c r="EW6" s="87" t="s">
        <v>148</v>
      </c>
      <c r="EX6" s="87" t="s">
        <v>149</v>
      </c>
      <c r="EY6" s="87" t="s">
        <v>150</v>
      </c>
      <c r="FA6" s="87" t="s">
        <v>147</v>
      </c>
      <c r="FB6" s="87" t="s">
        <v>148</v>
      </c>
      <c r="FC6" s="87" t="s">
        <v>149</v>
      </c>
      <c r="FD6" s="87" t="s">
        <v>150</v>
      </c>
      <c r="FF6" s="87" t="s">
        <v>147</v>
      </c>
      <c r="FG6" s="87" t="s">
        <v>148</v>
      </c>
      <c r="FH6" s="87" t="s">
        <v>149</v>
      </c>
      <c r="FI6" s="87" t="s">
        <v>150</v>
      </c>
      <c r="FK6" s="87" t="s">
        <v>147</v>
      </c>
      <c r="FL6" s="87" t="s">
        <v>148</v>
      </c>
      <c r="FM6" s="87" t="s">
        <v>149</v>
      </c>
      <c r="FN6" s="87" t="s">
        <v>150</v>
      </c>
      <c r="FO6" s="75"/>
      <c r="FP6" s="87" t="s">
        <v>147</v>
      </c>
      <c r="FQ6" s="87" t="s">
        <v>148</v>
      </c>
      <c r="FR6" s="87" t="s">
        <v>149</v>
      </c>
      <c r="FS6" s="87" t="s">
        <v>150</v>
      </c>
      <c r="FU6" s="87" t="s">
        <v>147</v>
      </c>
      <c r="FV6" s="87" t="s">
        <v>148</v>
      </c>
      <c r="FW6" s="87" t="s">
        <v>149</v>
      </c>
      <c r="FX6" s="87" t="s">
        <v>150</v>
      </c>
      <c r="FZ6" s="87" t="s">
        <v>147</v>
      </c>
      <c r="GA6" s="87" t="s">
        <v>148</v>
      </c>
      <c r="GB6" s="87" t="s">
        <v>149</v>
      </c>
      <c r="GC6" s="87" t="s">
        <v>150</v>
      </c>
      <c r="GE6" s="87" t="s">
        <v>147</v>
      </c>
      <c r="GF6" s="87" t="s">
        <v>148</v>
      </c>
      <c r="GG6" s="87" t="s">
        <v>149</v>
      </c>
      <c r="GH6" s="87" t="s">
        <v>150</v>
      </c>
      <c r="GJ6" s="87" t="s">
        <v>147</v>
      </c>
      <c r="GK6" s="87" t="s">
        <v>148</v>
      </c>
      <c r="GL6" s="87" t="s">
        <v>149</v>
      </c>
      <c r="GM6" s="87" t="s">
        <v>150</v>
      </c>
      <c r="GO6" s="87" t="s">
        <v>147</v>
      </c>
      <c r="GP6" s="87" t="s">
        <v>148</v>
      </c>
      <c r="GQ6" s="87" t="s">
        <v>149</v>
      </c>
      <c r="GR6" s="87" t="s">
        <v>150</v>
      </c>
      <c r="GT6" s="87" t="s">
        <v>147</v>
      </c>
      <c r="GU6" s="87" t="s">
        <v>148</v>
      </c>
      <c r="GV6" s="87" t="s">
        <v>149</v>
      </c>
      <c r="GW6" s="87" t="s">
        <v>150</v>
      </c>
      <c r="GX6" s="75"/>
      <c r="GY6" s="87" t="s">
        <v>147</v>
      </c>
      <c r="GZ6" s="87" t="s">
        <v>148</v>
      </c>
      <c r="HA6" s="87" t="s">
        <v>149</v>
      </c>
      <c r="HB6" s="87" t="s">
        <v>150</v>
      </c>
      <c r="HD6" s="87" t="s">
        <v>147</v>
      </c>
      <c r="HE6" s="87" t="s">
        <v>148</v>
      </c>
      <c r="HF6" s="87" t="s">
        <v>149</v>
      </c>
      <c r="HG6" s="87" t="s">
        <v>150</v>
      </c>
      <c r="HI6" s="87" t="s">
        <v>147</v>
      </c>
      <c r="HJ6" s="87" t="s">
        <v>148</v>
      </c>
      <c r="HK6" s="87" t="s">
        <v>149</v>
      </c>
      <c r="HL6" s="87" t="s">
        <v>150</v>
      </c>
      <c r="HN6" s="87" t="s">
        <v>147</v>
      </c>
      <c r="HO6" s="87" t="s">
        <v>148</v>
      </c>
      <c r="HP6" s="87" t="s">
        <v>149</v>
      </c>
      <c r="HQ6" s="87" t="s">
        <v>150</v>
      </c>
      <c r="HS6" s="87" t="s">
        <v>147</v>
      </c>
      <c r="HT6" s="87" t="s">
        <v>148</v>
      </c>
      <c r="HU6" s="87" t="s">
        <v>149</v>
      </c>
      <c r="HV6" s="87" t="s">
        <v>150</v>
      </c>
      <c r="HX6" s="87" t="s">
        <v>147</v>
      </c>
      <c r="HY6" s="87" t="s">
        <v>148</v>
      </c>
      <c r="HZ6" s="87" t="s">
        <v>149</v>
      </c>
      <c r="IA6" s="87" t="s">
        <v>150</v>
      </c>
      <c r="IC6" s="87" t="s">
        <v>147</v>
      </c>
      <c r="ID6" s="87" t="s">
        <v>148</v>
      </c>
      <c r="IE6" s="87" t="s">
        <v>149</v>
      </c>
      <c r="IF6" s="87" t="s">
        <v>150</v>
      </c>
      <c r="IG6" s="75"/>
      <c r="IH6" s="87" t="s">
        <v>147</v>
      </c>
      <c r="II6" s="87" t="s">
        <v>148</v>
      </c>
      <c r="IJ6" s="87" t="s">
        <v>149</v>
      </c>
      <c r="IK6" s="87" t="s">
        <v>150</v>
      </c>
      <c r="IM6" s="87" t="s">
        <v>147</v>
      </c>
      <c r="IN6" s="87" t="s">
        <v>148</v>
      </c>
      <c r="IO6" s="87" t="s">
        <v>149</v>
      </c>
      <c r="IP6" s="87" t="s">
        <v>150</v>
      </c>
      <c r="IR6" s="87" t="s">
        <v>147</v>
      </c>
      <c r="IS6" s="87" t="s">
        <v>148</v>
      </c>
      <c r="IT6" s="87" t="s">
        <v>149</v>
      </c>
      <c r="IU6" s="87" t="s">
        <v>150</v>
      </c>
      <c r="IW6" s="87" t="s">
        <v>147</v>
      </c>
      <c r="IX6" s="87" t="s">
        <v>148</v>
      </c>
      <c r="IY6" s="87" t="s">
        <v>149</v>
      </c>
      <c r="IZ6" s="87" t="s">
        <v>150</v>
      </c>
      <c r="JB6" s="87" t="s">
        <v>147</v>
      </c>
      <c r="JC6" s="87" t="s">
        <v>148</v>
      </c>
      <c r="JD6" s="87" t="s">
        <v>149</v>
      </c>
      <c r="JE6" s="87" t="s">
        <v>150</v>
      </c>
      <c r="JG6" s="87" t="s">
        <v>147</v>
      </c>
      <c r="JH6" s="87" t="s">
        <v>148</v>
      </c>
      <c r="JI6" s="87" t="s">
        <v>149</v>
      </c>
      <c r="JJ6" s="87" t="s">
        <v>150</v>
      </c>
      <c r="JL6" s="87" t="s">
        <v>147</v>
      </c>
      <c r="JM6" s="87" t="s">
        <v>148</v>
      </c>
      <c r="JN6" s="87" t="s">
        <v>149</v>
      </c>
      <c r="JO6" s="87" t="s">
        <v>150</v>
      </c>
      <c r="JP6" s="75"/>
      <c r="JQ6" s="87" t="s">
        <v>147</v>
      </c>
      <c r="JR6" s="87" t="s">
        <v>148</v>
      </c>
      <c r="JS6" s="87" t="s">
        <v>149</v>
      </c>
      <c r="JT6" s="87" t="s">
        <v>150</v>
      </c>
    </row>
    <row r="7" spans="1:280" ht="6" customHeight="1" x14ac:dyDescent="0.25">
      <c r="V7" s="70"/>
      <c r="W7" s="70"/>
      <c r="X7" s="70"/>
      <c r="Y7" s="70"/>
      <c r="AU7" s="2"/>
      <c r="AV7" s="2"/>
      <c r="AW7" s="2"/>
      <c r="AX7" s="2"/>
      <c r="BT7" s="2"/>
      <c r="BU7" s="2"/>
      <c r="BV7" s="2"/>
      <c r="BW7" s="2"/>
      <c r="CS7" s="2"/>
      <c r="CT7" s="2"/>
      <c r="CU7" s="2"/>
      <c r="CV7" s="2"/>
      <c r="DR7" s="2"/>
      <c r="DS7" s="2"/>
      <c r="DT7" s="2"/>
      <c r="DU7" s="2"/>
    </row>
    <row r="8" spans="1:280" ht="12" customHeight="1" x14ac:dyDescent="0.25">
      <c r="A8" s="34" t="s">
        <v>157</v>
      </c>
      <c r="B8" s="11"/>
      <c r="C8" s="11"/>
      <c r="D8" s="11"/>
      <c r="E8" s="11"/>
      <c r="F8" s="11"/>
      <c r="G8" s="11"/>
      <c r="H8" s="11"/>
      <c r="I8" s="11"/>
      <c r="V8" s="70"/>
      <c r="W8" s="70"/>
      <c r="X8" s="70"/>
      <c r="Y8" s="70"/>
      <c r="AU8" s="70"/>
      <c r="AV8" s="70"/>
      <c r="AW8" s="70"/>
      <c r="AX8" s="70"/>
      <c r="AY8" s="72"/>
      <c r="AZ8" s="72"/>
      <c r="BA8" s="72"/>
      <c r="BB8" s="72"/>
      <c r="BC8" s="72"/>
      <c r="BD8" s="72"/>
      <c r="BE8" s="72"/>
      <c r="BF8" s="72"/>
      <c r="BG8" s="72"/>
      <c r="BI8" s="72"/>
      <c r="BJ8" s="72"/>
      <c r="BK8" s="72"/>
      <c r="BM8" s="72"/>
      <c r="BN8" s="72"/>
      <c r="BO8" s="72"/>
      <c r="BQ8" s="72"/>
      <c r="BR8" s="72"/>
      <c r="BT8" s="70"/>
      <c r="BU8" s="70"/>
      <c r="BV8" s="70"/>
      <c r="BW8" s="70"/>
      <c r="CS8" s="2"/>
      <c r="CT8" s="2"/>
      <c r="CU8" s="2"/>
      <c r="CV8" s="2"/>
      <c r="DR8" s="2"/>
      <c r="DS8" s="2"/>
      <c r="DT8" s="2"/>
      <c r="DU8" s="2"/>
    </row>
    <row r="9" spans="1:280" ht="12" customHeight="1" x14ac:dyDescent="0.25">
      <c r="A9" s="7" t="s">
        <v>128</v>
      </c>
      <c r="B9" s="66">
        <v>-0.02</v>
      </c>
      <c r="C9" s="66">
        <v>-0.01</v>
      </c>
      <c r="D9" s="66"/>
      <c r="E9" s="66">
        <v>-0.03</v>
      </c>
      <c r="F9" s="66"/>
      <c r="G9" s="66">
        <v>0.03</v>
      </c>
      <c r="H9" s="66">
        <v>-0.01</v>
      </c>
      <c r="I9" s="66"/>
      <c r="J9" s="66">
        <v>0.02</v>
      </c>
      <c r="K9" s="66"/>
      <c r="L9" s="66">
        <v>0</v>
      </c>
      <c r="M9" s="66">
        <v>-0.01</v>
      </c>
      <c r="N9" s="66"/>
      <c r="O9" s="66">
        <v>-0.01</v>
      </c>
      <c r="P9" s="66"/>
      <c r="Q9" s="66">
        <v>0.05</v>
      </c>
      <c r="R9" s="66">
        <v>-0.01</v>
      </c>
      <c r="S9" s="66"/>
      <c r="T9" s="66">
        <v>0.04</v>
      </c>
      <c r="U9" s="66"/>
      <c r="V9" s="71">
        <v>0.01</v>
      </c>
      <c r="W9" s="71">
        <v>0</v>
      </c>
      <c r="X9" s="71"/>
      <c r="Y9" s="71">
        <v>0.01</v>
      </c>
      <c r="Z9" s="66"/>
      <c r="AA9" s="66">
        <v>0.05</v>
      </c>
      <c r="AB9" s="66">
        <v>0</v>
      </c>
      <c r="AC9" s="66"/>
      <c r="AD9" s="66">
        <v>0.05</v>
      </c>
      <c r="AE9" s="15"/>
      <c r="AF9" s="66">
        <v>0</v>
      </c>
      <c r="AG9" s="66">
        <v>0</v>
      </c>
      <c r="AH9" s="66"/>
      <c r="AI9" s="66">
        <v>0</v>
      </c>
      <c r="AJ9" s="66"/>
      <c r="AK9" s="66">
        <v>0</v>
      </c>
      <c r="AL9" s="66">
        <v>0</v>
      </c>
      <c r="AM9" s="66"/>
      <c r="AN9" s="66">
        <v>0</v>
      </c>
      <c r="AO9" s="66"/>
      <c r="AP9" s="66">
        <v>0.01</v>
      </c>
      <c r="AQ9" s="66">
        <v>0</v>
      </c>
      <c r="AR9" s="66"/>
      <c r="AS9" s="66">
        <v>0.01</v>
      </c>
      <c r="AT9" s="66"/>
      <c r="AU9" s="71">
        <v>0.01</v>
      </c>
      <c r="AV9" s="71">
        <v>0</v>
      </c>
      <c r="AW9" s="71"/>
      <c r="AX9" s="71">
        <v>0.01</v>
      </c>
      <c r="AY9" s="66"/>
      <c r="AZ9" s="66">
        <v>-0.03</v>
      </c>
      <c r="BA9" s="66">
        <v>0</v>
      </c>
      <c r="BB9" s="66"/>
      <c r="BC9" s="66">
        <v>-0.03</v>
      </c>
      <c r="BD9" s="66"/>
      <c r="BE9" s="66">
        <v>-0.06</v>
      </c>
      <c r="BF9" s="66">
        <v>0</v>
      </c>
      <c r="BG9" s="66"/>
      <c r="BH9" s="66">
        <v>-0.06</v>
      </c>
      <c r="BI9" s="66"/>
      <c r="BJ9" s="66">
        <v>0.02</v>
      </c>
      <c r="BK9" s="66">
        <v>0</v>
      </c>
      <c r="BL9" s="66"/>
      <c r="BM9" s="66">
        <v>0.02</v>
      </c>
      <c r="BN9" s="66"/>
      <c r="BO9" s="66">
        <v>-0.03</v>
      </c>
      <c r="BP9" s="66">
        <v>0.01</v>
      </c>
      <c r="BQ9" s="66"/>
      <c r="BR9" s="66">
        <v>-0.02</v>
      </c>
      <c r="BS9" s="15"/>
      <c r="BT9" s="71">
        <v>-0.03</v>
      </c>
      <c r="BU9" s="71">
        <v>0</v>
      </c>
      <c r="BV9" s="71"/>
      <c r="BW9" s="71">
        <v>-0.03</v>
      </c>
      <c r="BX9" s="15"/>
      <c r="BY9" s="66">
        <v>0.03</v>
      </c>
      <c r="BZ9" s="66">
        <v>0</v>
      </c>
      <c r="CA9" s="66"/>
      <c r="CB9" s="66">
        <v>0.03</v>
      </c>
      <c r="CC9" s="66"/>
      <c r="CD9" s="66">
        <v>7.0000000000000007E-2</v>
      </c>
      <c r="CE9" s="66">
        <v>0</v>
      </c>
      <c r="CF9" s="66"/>
      <c r="CG9" s="66">
        <v>7.0000000000000007E-2</v>
      </c>
      <c r="CH9" s="66"/>
      <c r="CI9" s="66">
        <v>0</v>
      </c>
      <c r="CJ9" s="66">
        <v>0</v>
      </c>
      <c r="CK9" s="66"/>
      <c r="CL9" s="66">
        <v>0</v>
      </c>
      <c r="CM9" s="66"/>
      <c r="CN9" s="66">
        <v>-0.02</v>
      </c>
      <c r="CO9" s="66">
        <v>0</v>
      </c>
      <c r="CP9" s="66"/>
      <c r="CQ9" s="66">
        <v>-0.02</v>
      </c>
      <c r="CR9" s="15"/>
      <c r="CS9" s="71">
        <v>0.02</v>
      </c>
      <c r="CT9" s="71">
        <v>0</v>
      </c>
      <c r="CU9" s="71"/>
      <c r="CV9" s="71">
        <v>0.02</v>
      </c>
      <c r="CW9" s="66"/>
      <c r="CX9" s="66">
        <v>0.05</v>
      </c>
      <c r="CY9" s="66">
        <v>0</v>
      </c>
      <c r="CZ9" s="66"/>
      <c r="DA9" s="66">
        <v>0.05</v>
      </c>
      <c r="DB9" s="66"/>
      <c r="DC9" s="66">
        <v>-0.05</v>
      </c>
      <c r="DD9" s="66">
        <v>0.01</v>
      </c>
      <c r="DE9" s="66"/>
      <c r="DF9" s="66">
        <v>-0.04</v>
      </c>
      <c r="DG9" s="66"/>
      <c r="DH9" s="66">
        <v>0.02</v>
      </c>
      <c r="DI9" s="66">
        <v>0.02</v>
      </c>
      <c r="DJ9" s="66"/>
      <c r="DK9" s="66">
        <v>0.04</v>
      </c>
      <c r="DL9" s="66"/>
      <c r="DM9" s="66">
        <v>-0.02</v>
      </c>
      <c r="DN9" s="66">
        <v>0</v>
      </c>
      <c r="DO9" s="66"/>
      <c r="DP9" s="66">
        <v>-0.02</v>
      </c>
      <c r="DQ9" s="66"/>
      <c r="DR9" s="71">
        <v>0</v>
      </c>
      <c r="DS9" s="71">
        <v>0</v>
      </c>
      <c r="DT9" s="71"/>
      <c r="DU9" s="71">
        <v>0</v>
      </c>
      <c r="DV9" s="15"/>
      <c r="DW9" s="66">
        <v>-0.08</v>
      </c>
      <c r="DX9" s="66">
        <v>0.01</v>
      </c>
      <c r="DY9" s="66"/>
      <c r="DZ9" s="66">
        <v>-7.0000000000000007E-2</v>
      </c>
      <c r="EA9" s="66"/>
      <c r="EB9" s="66">
        <v>0.02</v>
      </c>
      <c r="EC9" s="66">
        <v>0</v>
      </c>
      <c r="ED9" s="66"/>
      <c r="EE9" s="66">
        <v>0.02</v>
      </c>
      <c r="EF9" s="66"/>
      <c r="EG9" s="66">
        <v>-0.02</v>
      </c>
      <c r="EH9" s="66">
        <v>0</v>
      </c>
      <c r="EI9" s="66"/>
      <c r="EJ9" s="66">
        <v>-0.02</v>
      </c>
      <c r="EK9" s="66"/>
      <c r="EL9" s="66">
        <v>-0.05</v>
      </c>
      <c r="EM9" s="66">
        <v>-2.3983540169610906E-3</v>
      </c>
      <c r="EN9" s="66"/>
      <c r="EO9" s="66">
        <v>-5.2398354016961093E-2</v>
      </c>
      <c r="EQ9" s="66">
        <v>-0.05</v>
      </c>
      <c r="ER9" s="66">
        <v>0</v>
      </c>
      <c r="ES9" s="66"/>
      <c r="ET9" s="66">
        <v>-0.05</v>
      </c>
      <c r="EV9" s="66">
        <v>-0.05</v>
      </c>
      <c r="EW9" s="66">
        <v>0</v>
      </c>
      <c r="EX9" s="66"/>
      <c r="EY9" s="66">
        <v>-0.05</v>
      </c>
      <c r="FA9" s="66">
        <v>-0.04</v>
      </c>
      <c r="FB9" s="66">
        <v>0</v>
      </c>
      <c r="FC9" s="66"/>
      <c r="FD9" s="66">
        <v>-0.04</v>
      </c>
      <c r="FF9" s="66">
        <v>0.01</v>
      </c>
      <c r="FG9" s="66">
        <v>0</v>
      </c>
      <c r="FH9" s="66"/>
      <c r="FI9" s="66">
        <v>0.01</v>
      </c>
      <c r="FK9" s="66">
        <v>-0.01</v>
      </c>
      <c r="FL9" s="66">
        <v>-9.0183119922896873E-3</v>
      </c>
      <c r="FM9" s="66"/>
      <c r="FN9" s="66">
        <v>-0.02</v>
      </c>
      <c r="FO9" s="66"/>
      <c r="FP9" s="66">
        <v>0</v>
      </c>
      <c r="FQ9" s="66">
        <v>0</v>
      </c>
      <c r="FR9" s="66"/>
      <c r="FS9" s="66">
        <v>0</v>
      </c>
      <c r="FU9" s="66">
        <v>-0.04</v>
      </c>
      <c r="FV9" s="66">
        <v>-7.7563421015866066E-3</v>
      </c>
      <c r="FW9" s="66"/>
      <c r="FX9" s="66">
        <v>-4.7756342101586607E-2</v>
      </c>
      <c r="FZ9" s="66">
        <v>0.02</v>
      </c>
      <c r="GA9" s="66">
        <v>-0.01</v>
      </c>
      <c r="GB9" s="66"/>
      <c r="GC9" s="66">
        <v>0.01</v>
      </c>
      <c r="GE9" s="66">
        <v>-0.01</v>
      </c>
      <c r="GF9" s="66">
        <v>-0.01</v>
      </c>
      <c r="GG9" s="66"/>
      <c r="GH9" s="66">
        <v>-0.02</v>
      </c>
      <c r="GJ9" s="66">
        <v>-0.01</v>
      </c>
      <c r="GK9" s="66">
        <v>-0.01</v>
      </c>
      <c r="GL9" s="66"/>
      <c r="GM9" s="66">
        <v>-0.02</v>
      </c>
      <c r="GO9" s="66">
        <v>-0.02</v>
      </c>
      <c r="GP9" s="66">
        <v>-0.01</v>
      </c>
      <c r="GQ9" s="66"/>
      <c r="GR9" s="66">
        <v>-0.03</v>
      </c>
      <c r="GT9" s="118">
        <v>-5.0000000000000001E-3</v>
      </c>
      <c r="GU9" s="119" t="s">
        <v>151</v>
      </c>
      <c r="GV9" s="118"/>
      <c r="GW9" s="118">
        <v>-5.0000000000000001E-3</v>
      </c>
      <c r="GX9" s="66"/>
      <c r="GY9" s="118">
        <v>-1.2E-2</v>
      </c>
      <c r="GZ9" s="118">
        <v>-4.0000000000000001E-3</v>
      </c>
      <c r="HA9" s="118"/>
      <c r="HB9" s="118">
        <v>-1.6E-2</v>
      </c>
      <c r="HD9" s="118">
        <v>9.7000000000000003E-2</v>
      </c>
      <c r="HE9" s="119" t="s">
        <v>151</v>
      </c>
      <c r="HF9" s="118"/>
      <c r="HG9" s="118">
        <v>9.7000000000000003E-2</v>
      </c>
      <c r="HI9" s="118">
        <v>0.04</v>
      </c>
      <c r="HJ9" s="119" t="s">
        <v>151</v>
      </c>
      <c r="HK9" s="118"/>
      <c r="HL9" s="118">
        <v>0.04</v>
      </c>
      <c r="HM9" s="116"/>
      <c r="HN9" s="118">
        <v>7.1999999999999995E-2</v>
      </c>
      <c r="HO9" s="118">
        <v>0</v>
      </c>
      <c r="HP9" s="118"/>
      <c r="HQ9" s="118">
        <v>7.1999999999999995E-2</v>
      </c>
      <c r="HR9" s="116"/>
      <c r="HS9" s="118">
        <v>2.9000000000000001E-2</v>
      </c>
      <c r="HT9" s="118">
        <v>-2.0000000000000018E-3</v>
      </c>
      <c r="HU9" s="118"/>
      <c r="HV9" s="118">
        <v>2.7E-2</v>
      </c>
      <c r="HX9" s="118">
        <v>1.0999999999999999E-2</v>
      </c>
      <c r="HY9" s="118">
        <v>0</v>
      </c>
      <c r="HZ9" s="66"/>
      <c r="IA9" s="118">
        <v>1.0999999999999999E-2</v>
      </c>
      <c r="IC9" s="118">
        <v>-4.2999999999999997E-2</v>
      </c>
      <c r="ID9" s="118">
        <v>0</v>
      </c>
      <c r="IE9" s="66"/>
      <c r="IF9" s="118">
        <v>-4.2999999999999997E-2</v>
      </c>
      <c r="IG9" s="66"/>
      <c r="IH9" s="118">
        <v>-2.1999999999999999E-2</v>
      </c>
      <c r="II9" s="118">
        <v>0</v>
      </c>
      <c r="IJ9" s="66"/>
      <c r="IK9" s="118">
        <v>-2.1999999999999999E-2</v>
      </c>
      <c r="IM9" s="118">
        <v>-1E-3</v>
      </c>
      <c r="IN9" s="118">
        <v>0</v>
      </c>
      <c r="IO9" s="66"/>
      <c r="IP9" s="118">
        <v>-1E-3</v>
      </c>
      <c r="IR9" s="118">
        <v>-2.1999999999999999E-2</v>
      </c>
      <c r="IS9" s="119">
        <v>0</v>
      </c>
      <c r="IT9" s="119" t="s">
        <v>151</v>
      </c>
      <c r="IU9" s="118">
        <v>-2.1999999999999999E-2</v>
      </c>
      <c r="IV9" s="116"/>
      <c r="IW9" s="118">
        <v>-0.01</v>
      </c>
      <c r="IX9" s="118">
        <v>0</v>
      </c>
      <c r="IY9" s="119" t="s">
        <v>151</v>
      </c>
      <c r="IZ9" s="118">
        <v>-0.01</v>
      </c>
      <c r="JA9" s="116"/>
      <c r="JB9" s="118">
        <v>-1.6E-2</v>
      </c>
      <c r="JC9" s="118">
        <v>0</v>
      </c>
      <c r="JD9" s="119" t="s">
        <v>151</v>
      </c>
      <c r="JE9" s="118">
        <v>-1.6E-2</v>
      </c>
      <c r="JG9" s="118">
        <v>-4.4999999999999998E-2</v>
      </c>
      <c r="JH9" s="118">
        <v>0</v>
      </c>
      <c r="JI9" s="73" t="s">
        <v>151</v>
      </c>
      <c r="JJ9" s="118">
        <v>-4.4999999999999998E-2</v>
      </c>
      <c r="JL9" s="118">
        <v>-0.09</v>
      </c>
      <c r="JM9" s="118">
        <v>0</v>
      </c>
      <c r="JN9" s="66"/>
      <c r="JO9" s="118">
        <v>-0.09</v>
      </c>
      <c r="JP9" s="66"/>
      <c r="JQ9" s="118">
        <v>-7.1999999999999995E-2</v>
      </c>
      <c r="JR9" s="118">
        <v>0</v>
      </c>
      <c r="JS9" s="66"/>
      <c r="JT9" s="118">
        <v>-7.1999999999999995E-2</v>
      </c>
    </row>
    <row r="10" spans="1:280" ht="12" customHeight="1" x14ac:dyDescent="0.25">
      <c r="A10" s="7" t="s">
        <v>129</v>
      </c>
      <c r="B10" s="66">
        <v>0.06</v>
      </c>
      <c r="C10" s="66">
        <v>0.09</v>
      </c>
      <c r="D10" s="66"/>
      <c r="E10" s="66">
        <v>0.15</v>
      </c>
      <c r="F10" s="66"/>
      <c r="G10" s="66">
        <v>0.13</v>
      </c>
      <c r="H10" s="66">
        <v>0.05</v>
      </c>
      <c r="I10" s="66"/>
      <c r="J10" s="66">
        <v>0.18</v>
      </c>
      <c r="K10" s="66"/>
      <c r="L10" s="66">
        <v>0.11</v>
      </c>
      <c r="M10" s="66">
        <v>0.12</v>
      </c>
      <c r="N10" s="66"/>
      <c r="O10" s="66">
        <v>0.23</v>
      </c>
      <c r="P10" s="66"/>
      <c r="Q10" s="66">
        <v>0.03</v>
      </c>
      <c r="R10" s="66">
        <v>0.14000000000000001</v>
      </c>
      <c r="S10" s="66"/>
      <c r="T10" s="66">
        <v>0.17</v>
      </c>
      <c r="U10" s="66"/>
      <c r="V10" s="71">
        <v>0.09</v>
      </c>
      <c r="W10" s="71">
        <v>0.1</v>
      </c>
      <c r="X10" s="71"/>
      <c r="Y10" s="71">
        <v>0.19</v>
      </c>
      <c r="Z10" s="66"/>
      <c r="AA10" s="66">
        <v>0.14000000000000001</v>
      </c>
      <c r="AB10" s="66">
        <v>0.12</v>
      </c>
      <c r="AC10" s="66"/>
      <c r="AD10" s="66">
        <v>0.26</v>
      </c>
      <c r="AE10" s="15"/>
      <c r="AF10" s="66">
        <v>0.11</v>
      </c>
      <c r="AG10" s="66">
        <v>0.15</v>
      </c>
      <c r="AH10" s="66"/>
      <c r="AI10" s="66">
        <v>0.26</v>
      </c>
      <c r="AJ10" s="66"/>
      <c r="AK10" s="66">
        <v>7.0000000000000007E-2</v>
      </c>
      <c r="AL10" s="66">
        <v>0.08</v>
      </c>
      <c r="AM10" s="66"/>
      <c r="AN10" s="66">
        <v>0.15</v>
      </c>
      <c r="AO10" s="66"/>
      <c r="AP10" s="66">
        <v>0.04</v>
      </c>
      <c r="AQ10" s="66">
        <v>0.05</v>
      </c>
      <c r="AR10" s="66"/>
      <c r="AS10" s="66">
        <v>0.09</v>
      </c>
      <c r="AT10" s="66"/>
      <c r="AU10" s="71">
        <v>0.09</v>
      </c>
      <c r="AV10" s="71">
        <v>0.1</v>
      </c>
      <c r="AW10" s="71"/>
      <c r="AX10" s="71">
        <v>0.19</v>
      </c>
      <c r="AY10" s="66"/>
      <c r="AZ10" s="66">
        <v>0.14000000000000001</v>
      </c>
      <c r="BA10" s="66">
        <v>0.04</v>
      </c>
      <c r="BB10" s="66"/>
      <c r="BC10" s="66">
        <v>0.18</v>
      </c>
      <c r="BD10" s="66"/>
      <c r="BE10" s="66">
        <v>0.02</v>
      </c>
      <c r="BF10" s="66">
        <v>0.05</v>
      </c>
      <c r="BG10" s="66"/>
      <c r="BH10" s="66">
        <v>7.0000000000000007E-2</v>
      </c>
      <c r="BI10" s="66"/>
      <c r="BJ10" s="66">
        <v>0.01</v>
      </c>
      <c r="BK10" s="66">
        <v>0.05</v>
      </c>
      <c r="BL10" s="66"/>
      <c r="BM10" s="66">
        <v>0.06</v>
      </c>
      <c r="BN10" s="66"/>
      <c r="BO10" s="66">
        <v>0.1</v>
      </c>
      <c r="BP10" s="66">
        <v>0.09</v>
      </c>
      <c r="BQ10" s="66"/>
      <c r="BR10" s="66">
        <v>0.19</v>
      </c>
      <c r="BS10" s="15"/>
      <c r="BT10" s="71">
        <v>0.06</v>
      </c>
      <c r="BU10" s="71">
        <v>0.06</v>
      </c>
      <c r="BV10" s="71"/>
      <c r="BW10" s="71">
        <v>0.12</v>
      </c>
      <c r="BX10" s="15"/>
      <c r="BY10" s="66">
        <v>-0.05</v>
      </c>
      <c r="BZ10" s="66">
        <v>0.22</v>
      </c>
      <c r="CA10" s="66"/>
      <c r="CB10" s="66">
        <v>0.17</v>
      </c>
      <c r="CC10" s="66"/>
      <c r="CD10" s="66">
        <v>0</v>
      </c>
      <c r="CE10" s="66">
        <v>0.24</v>
      </c>
      <c r="CF10" s="66"/>
      <c r="CG10" s="66">
        <v>0.24</v>
      </c>
      <c r="CH10" s="66"/>
      <c r="CI10" s="66">
        <v>0.04</v>
      </c>
      <c r="CJ10" s="66">
        <v>0.31</v>
      </c>
      <c r="CK10" s="66"/>
      <c r="CL10" s="66">
        <v>0.35</v>
      </c>
      <c r="CM10" s="66"/>
      <c r="CN10" s="66">
        <v>0.02</v>
      </c>
      <c r="CO10" s="66">
        <v>0.16</v>
      </c>
      <c r="CP10" s="66"/>
      <c r="CQ10" s="66">
        <v>0.18</v>
      </c>
      <c r="CR10" s="15"/>
      <c r="CS10" s="71">
        <v>0</v>
      </c>
      <c r="CT10" s="71">
        <v>0.24</v>
      </c>
      <c r="CU10" s="71"/>
      <c r="CV10" s="71">
        <v>0.24</v>
      </c>
      <c r="CW10" s="66"/>
      <c r="CX10" s="66">
        <v>0.04</v>
      </c>
      <c r="CY10" s="66">
        <v>0.05</v>
      </c>
      <c r="CZ10" s="66"/>
      <c r="DA10" s="66">
        <v>0.09</v>
      </c>
      <c r="DB10" s="66"/>
      <c r="DC10" s="66">
        <v>0.05</v>
      </c>
      <c r="DD10" s="66">
        <v>0.09</v>
      </c>
      <c r="DE10" s="66"/>
      <c r="DF10" s="66">
        <v>0.14000000000000001</v>
      </c>
      <c r="DG10" s="66"/>
      <c r="DH10" s="66">
        <v>0</v>
      </c>
      <c r="DI10" s="66">
        <v>7.0000000000000007E-2</v>
      </c>
      <c r="DJ10" s="66"/>
      <c r="DK10" s="66">
        <v>7.0000000000000007E-2</v>
      </c>
      <c r="DL10" s="66"/>
      <c r="DM10" s="66">
        <v>-0.01</v>
      </c>
      <c r="DN10" s="66">
        <v>0.02</v>
      </c>
      <c r="DO10" s="66"/>
      <c r="DP10" s="66">
        <v>0.01</v>
      </c>
      <c r="DQ10" s="66"/>
      <c r="DR10" s="71">
        <v>0.02</v>
      </c>
      <c r="DS10" s="71">
        <v>0.06</v>
      </c>
      <c r="DT10" s="71"/>
      <c r="DU10" s="71">
        <v>0.08</v>
      </c>
      <c r="DV10" s="15"/>
      <c r="DW10" s="66">
        <v>-0.01</v>
      </c>
      <c r="DX10" s="66">
        <v>0</v>
      </c>
      <c r="DY10" s="66"/>
      <c r="DZ10" s="66">
        <v>-7.2148419606045122E-3</v>
      </c>
      <c r="EA10" s="66"/>
      <c r="EB10" s="66">
        <v>-0.06</v>
      </c>
      <c r="EC10" s="66">
        <v>0</v>
      </c>
      <c r="ED10" s="66"/>
      <c r="EE10" s="66">
        <v>-0.06</v>
      </c>
      <c r="EF10" s="66"/>
      <c r="EG10" s="66">
        <v>-0.04</v>
      </c>
      <c r="EH10" s="66">
        <v>0</v>
      </c>
      <c r="EI10" s="66"/>
      <c r="EJ10" s="66">
        <v>-0.04</v>
      </c>
      <c r="EK10" s="66"/>
      <c r="EL10" s="66">
        <v>-3.4000000000000002E-2</v>
      </c>
      <c r="EM10" s="66">
        <v>-1.6E-2</v>
      </c>
      <c r="EN10" s="66"/>
      <c r="EO10" s="66">
        <v>-0.05</v>
      </c>
      <c r="EQ10" s="66">
        <v>-0.02</v>
      </c>
      <c r="ER10" s="66">
        <v>-0.04</v>
      </c>
      <c r="ES10" s="66"/>
      <c r="ET10" s="66">
        <v>-0.06</v>
      </c>
      <c r="EV10" s="66">
        <v>-0.03</v>
      </c>
      <c r="EW10" s="66">
        <v>-0.02</v>
      </c>
      <c r="EX10" s="66"/>
      <c r="EY10" s="66">
        <v>-0.05</v>
      </c>
      <c r="FA10" s="66">
        <v>-0.03</v>
      </c>
      <c r="FB10" s="66">
        <v>-0.02</v>
      </c>
      <c r="FC10" s="66"/>
      <c r="FD10" s="66">
        <v>-0.05</v>
      </c>
      <c r="FF10" s="66">
        <v>-0.01</v>
      </c>
      <c r="FG10" s="66">
        <v>-0.04</v>
      </c>
      <c r="FH10" s="66"/>
      <c r="FI10" s="66">
        <v>-0.05</v>
      </c>
      <c r="FK10" s="66">
        <v>-0.01</v>
      </c>
      <c r="FL10" s="66">
        <v>-0.04</v>
      </c>
      <c r="FM10" s="66"/>
      <c r="FN10" s="66">
        <v>-0.05</v>
      </c>
      <c r="FO10" s="66"/>
      <c r="FP10" s="66">
        <v>-0.01</v>
      </c>
      <c r="FQ10" s="66">
        <v>-0.04</v>
      </c>
      <c r="FR10" s="66"/>
      <c r="FS10" s="66">
        <v>-0.05</v>
      </c>
      <c r="FU10" s="66">
        <v>2.7E-2</v>
      </c>
      <c r="FV10" s="66">
        <v>-3.6999999999999998E-2</v>
      </c>
      <c r="FW10" s="66"/>
      <c r="FX10" s="66">
        <v>-0.01</v>
      </c>
      <c r="FZ10" s="66">
        <v>-0.03</v>
      </c>
      <c r="GA10" s="66">
        <v>0</v>
      </c>
      <c r="GB10" s="66"/>
      <c r="GC10" s="66">
        <v>-0.03</v>
      </c>
      <c r="GE10" s="66">
        <v>0</v>
      </c>
      <c r="GF10" s="66">
        <v>-0.02</v>
      </c>
      <c r="GG10" s="66"/>
      <c r="GH10" s="66">
        <v>-0.02</v>
      </c>
      <c r="GJ10" s="66">
        <v>0</v>
      </c>
      <c r="GK10" s="66">
        <v>-0.03</v>
      </c>
      <c r="GL10" s="66"/>
      <c r="GM10" s="66">
        <v>-0.03</v>
      </c>
      <c r="GO10" s="66">
        <v>0.12</v>
      </c>
      <c r="GP10" s="119" t="s">
        <v>151</v>
      </c>
      <c r="GQ10" s="66"/>
      <c r="GR10" s="66">
        <v>0.12</v>
      </c>
      <c r="GT10" s="118">
        <v>8.6999999999999994E-2</v>
      </c>
      <c r="GU10" s="119" t="s">
        <v>151</v>
      </c>
      <c r="GV10" s="118"/>
      <c r="GW10" s="118">
        <v>8.6999999999999994E-2</v>
      </c>
      <c r="GX10" s="66"/>
      <c r="GY10" s="118">
        <v>0.10100000000000001</v>
      </c>
      <c r="GZ10" s="119" t="s">
        <v>151</v>
      </c>
      <c r="HA10" s="118"/>
      <c r="HB10" s="118">
        <v>0.10100000000000001</v>
      </c>
      <c r="HD10" s="118">
        <v>5.7000000000000002E-2</v>
      </c>
      <c r="HE10" s="119">
        <v>2.4E-2</v>
      </c>
      <c r="HF10" s="118"/>
      <c r="HG10" s="118">
        <v>8.1000000000000003E-2</v>
      </c>
      <c r="HH10" s="118"/>
      <c r="HI10" s="118">
        <v>7.1999999999999995E-2</v>
      </c>
      <c r="HJ10" s="119">
        <v>6.9000000000000006E-2</v>
      </c>
      <c r="HK10" s="118"/>
      <c r="HL10" s="118">
        <v>0.14099999999999999</v>
      </c>
      <c r="HM10" s="116"/>
      <c r="HN10" s="118">
        <v>6.3E-2</v>
      </c>
      <c r="HO10" s="118">
        <v>4.0999999999999995E-2</v>
      </c>
      <c r="HP10" s="118"/>
      <c r="HQ10" s="118">
        <v>0.104</v>
      </c>
      <c r="HR10" s="116"/>
      <c r="HS10" s="118">
        <v>8.3000000000000004E-2</v>
      </c>
      <c r="HT10" s="118">
        <v>1.999999999999999E-2</v>
      </c>
      <c r="HU10" s="118"/>
      <c r="HV10" s="118">
        <v>0.10299999999999999</v>
      </c>
      <c r="HX10" s="118">
        <v>9.4E-2</v>
      </c>
      <c r="HY10" s="118">
        <v>5.8000000000000003E-2</v>
      </c>
      <c r="HZ10" s="66"/>
      <c r="IA10" s="118">
        <v>0.152</v>
      </c>
      <c r="IC10" s="118">
        <v>7.0999999999999994E-2</v>
      </c>
      <c r="ID10" s="118">
        <v>3.5000000000000003E-2</v>
      </c>
      <c r="IE10" s="66"/>
      <c r="IF10" s="118">
        <v>0.106</v>
      </c>
      <c r="IG10" s="66"/>
      <c r="IH10" s="118">
        <v>8.1000000000000003E-2</v>
      </c>
      <c r="II10" s="118">
        <v>4.5999999999999999E-2</v>
      </c>
      <c r="IJ10" s="66"/>
      <c r="IK10" s="118">
        <v>0.127</v>
      </c>
      <c r="IM10" s="118">
        <v>5.2999999999999999E-2</v>
      </c>
      <c r="IN10" s="118">
        <v>8.9999999999999993E-3</v>
      </c>
      <c r="IO10" s="66"/>
      <c r="IP10" s="118">
        <v>6.2E-2</v>
      </c>
      <c r="IR10" s="118">
        <v>-8.0000000000000002E-3</v>
      </c>
      <c r="IS10" s="119">
        <v>0</v>
      </c>
      <c r="IT10" s="119" t="s">
        <v>151</v>
      </c>
      <c r="IU10" s="118">
        <v>-8.0000000000000002E-3</v>
      </c>
      <c r="IV10" s="116"/>
      <c r="IW10" s="118">
        <v>2.9000000000000001E-2</v>
      </c>
      <c r="IX10" s="118">
        <v>6.0000000000000001E-3</v>
      </c>
      <c r="IY10" s="119" t="s">
        <v>151</v>
      </c>
      <c r="IZ10" s="118">
        <v>3.5000000000000003E-2</v>
      </c>
      <c r="JA10" s="116"/>
      <c r="JB10" s="118">
        <v>5.6000000000000001E-2</v>
      </c>
      <c r="JC10" s="118">
        <v>2.5999999999999999E-2</v>
      </c>
      <c r="JD10" s="119" t="s">
        <v>151</v>
      </c>
      <c r="JE10" s="118">
        <v>8.2000000000000003E-2</v>
      </c>
      <c r="JG10" s="118">
        <v>-0.17499999999999999</v>
      </c>
      <c r="JH10" s="118">
        <v>0</v>
      </c>
      <c r="JI10" s="73" t="s">
        <v>151</v>
      </c>
      <c r="JJ10" s="118">
        <v>-0.17499999999999999</v>
      </c>
      <c r="JL10" s="118">
        <v>-7.3999999999999996E-2</v>
      </c>
      <c r="JM10" s="118">
        <v>0</v>
      </c>
      <c r="JN10" s="66"/>
      <c r="JO10" s="118">
        <v>-7.3999999999999996E-2</v>
      </c>
      <c r="JP10" s="66"/>
      <c r="JQ10" s="118">
        <v>-0.121</v>
      </c>
      <c r="JR10" s="118">
        <v>0</v>
      </c>
      <c r="JS10" s="66"/>
      <c r="JT10" s="118">
        <v>-0.121</v>
      </c>
    </row>
    <row r="11" spans="1:280" ht="12" customHeight="1" x14ac:dyDescent="0.25">
      <c r="A11" s="7" t="s">
        <v>130</v>
      </c>
      <c r="B11" s="66">
        <v>0.28000000000000003</v>
      </c>
      <c r="C11" s="66">
        <v>0</v>
      </c>
      <c r="D11" s="66"/>
      <c r="E11" s="66">
        <v>0.28000000000000003</v>
      </c>
      <c r="F11" s="66"/>
      <c r="G11" s="66">
        <v>-0.06</v>
      </c>
      <c r="H11" s="66">
        <v>0</v>
      </c>
      <c r="I11" s="66"/>
      <c r="J11" s="66">
        <v>-0.06</v>
      </c>
      <c r="K11" s="66"/>
      <c r="L11" s="66">
        <v>-0.09</v>
      </c>
      <c r="M11" s="66">
        <v>0</v>
      </c>
      <c r="N11" s="66"/>
      <c r="O11" s="66">
        <v>-0.09</v>
      </c>
      <c r="P11" s="66"/>
      <c r="Q11" s="66">
        <v>0.14000000000000001</v>
      </c>
      <c r="R11" s="66">
        <v>0</v>
      </c>
      <c r="S11" s="66"/>
      <c r="T11" s="66">
        <v>0.14000000000000001</v>
      </c>
      <c r="U11" s="66"/>
      <c r="V11" s="71">
        <v>0.02</v>
      </c>
      <c r="W11" s="71">
        <v>0</v>
      </c>
      <c r="X11" s="71"/>
      <c r="Y11" s="71">
        <v>0.02</v>
      </c>
      <c r="Z11" s="66"/>
      <c r="AA11" s="66">
        <v>-0.22</v>
      </c>
      <c r="AB11" s="66">
        <v>0</v>
      </c>
      <c r="AC11" s="66"/>
      <c r="AD11" s="66">
        <v>-0.22</v>
      </c>
      <c r="AE11" s="15"/>
      <c r="AF11" s="66">
        <v>-0.01</v>
      </c>
      <c r="AG11" s="66">
        <v>0</v>
      </c>
      <c r="AH11" s="66"/>
      <c r="AI11" s="66">
        <v>-0.01</v>
      </c>
      <c r="AJ11" s="66"/>
      <c r="AK11" s="66">
        <v>-0.02</v>
      </c>
      <c r="AL11" s="66">
        <v>0</v>
      </c>
      <c r="AM11" s="66"/>
      <c r="AN11" s="66">
        <v>-0.02</v>
      </c>
      <c r="AO11" s="66"/>
      <c r="AP11" s="66">
        <v>-0.03</v>
      </c>
      <c r="AQ11" s="66">
        <v>0</v>
      </c>
      <c r="AR11" s="66"/>
      <c r="AS11" s="66">
        <v>-0.03</v>
      </c>
      <c r="AT11" s="66"/>
      <c r="AU11" s="71">
        <v>-0.06</v>
      </c>
      <c r="AV11" s="71">
        <v>0</v>
      </c>
      <c r="AW11" s="71"/>
      <c r="AX11" s="71">
        <v>-0.06</v>
      </c>
      <c r="AY11" s="66"/>
      <c r="AZ11" s="66">
        <v>0.06</v>
      </c>
      <c r="BA11" s="66">
        <v>0</v>
      </c>
      <c r="BB11" s="66"/>
      <c r="BC11" s="66">
        <v>0.06</v>
      </c>
      <c r="BD11" s="66"/>
      <c r="BE11" s="66">
        <v>0.01</v>
      </c>
      <c r="BF11" s="66">
        <v>0</v>
      </c>
      <c r="BG11" s="66"/>
      <c r="BH11" s="66">
        <v>0.01</v>
      </c>
      <c r="BI11" s="66"/>
      <c r="BJ11" s="66">
        <v>-0.15</v>
      </c>
      <c r="BK11" s="66">
        <v>0</v>
      </c>
      <c r="BL11" s="66"/>
      <c r="BM11" s="66">
        <v>-0.15</v>
      </c>
      <c r="BN11" s="66"/>
      <c r="BO11" s="66">
        <v>-0.09</v>
      </c>
      <c r="BP11" s="66">
        <v>0</v>
      </c>
      <c r="BQ11" s="66"/>
      <c r="BR11" s="66">
        <v>-0.09</v>
      </c>
      <c r="BS11" s="15"/>
      <c r="BT11" s="71">
        <v>-0.05</v>
      </c>
      <c r="BU11" s="71">
        <v>0</v>
      </c>
      <c r="BV11" s="71"/>
      <c r="BW11" s="71">
        <v>-0.05</v>
      </c>
      <c r="BX11" s="15"/>
      <c r="BY11" s="66">
        <v>-7.0000000000000007E-2</v>
      </c>
      <c r="BZ11" s="66">
        <v>0</v>
      </c>
      <c r="CA11" s="66"/>
      <c r="CB11" s="66">
        <v>-7.0000000000000007E-2</v>
      </c>
      <c r="CC11" s="66"/>
      <c r="CD11" s="66">
        <v>-0.13</v>
      </c>
      <c r="CE11" s="66">
        <v>0</v>
      </c>
      <c r="CF11" s="66"/>
      <c r="CG11" s="66">
        <v>-0.13</v>
      </c>
      <c r="CH11" s="66"/>
      <c r="CI11" s="66">
        <v>-0.09</v>
      </c>
      <c r="CJ11" s="66">
        <v>0</v>
      </c>
      <c r="CK11" s="66"/>
      <c r="CL11" s="66">
        <v>-0.09</v>
      </c>
      <c r="CM11" s="66"/>
      <c r="CN11" s="66">
        <v>-0.13</v>
      </c>
      <c r="CO11" s="66">
        <v>0</v>
      </c>
      <c r="CP11" s="66"/>
      <c r="CQ11" s="66">
        <v>-0.13</v>
      </c>
      <c r="CR11" s="15"/>
      <c r="CS11" s="71">
        <v>-0.11</v>
      </c>
      <c r="CT11" s="71">
        <v>0</v>
      </c>
      <c r="CU11" s="71"/>
      <c r="CV11" s="71">
        <v>-0.11</v>
      </c>
      <c r="CW11" s="66"/>
      <c r="CX11" s="66">
        <v>-0.16</v>
      </c>
      <c r="CY11" s="66">
        <v>0</v>
      </c>
      <c r="CZ11" s="66"/>
      <c r="DA11" s="66">
        <v>-0.16</v>
      </c>
      <c r="DB11" s="66"/>
      <c r="DC11" s="66">
        <v>-0.19</v>
      </c>
      <c r="DD11" s="66">
        <v>0</v>
      </c>
      <c r="DE11" s="66"/>
      <c r="DF11" s="66">
        <v>-0.19</v>
      </c>
      <c r="DG11" s="66"/>
      <c r="DH11" s="66">
        <v>-0.12</v>
      </c>
      <c r="DI11" s="66">
        <v>0</v>
      </c>
      <c r="DJ11" s="66"/>
      <c r="DK11" s="66">
        <v>-0.12</v>
      </c>
      <c r="DL11" s="66"/>
      <c r="DM11" s="66">
        <v>-0.09</v>
      </c>
      <c r="DN11" s="66">
        <v>0</v>
      </c>
      <c r="DO11" s="66"/>
      <c r="DP11" s="66">
        <v>-0.09</v>
      </c>
      <c r="DQ11" s="66"/>
      <c r="DR11" s="71">
        <v>-0.14000000000000001</v>
      </c>
      <c r="DS11" s="71">
        <v>0</v>
      </c>
      <c r="DT11" s="71"/>
      <c r="DU11" s="71">
        <v>-0.14000000000000001</v>
      </c>
      <c r="DV11" s="15"/>
      <c r="DW11" s="66">
        <v>0.06</v>
      </c>
      <c r="DX11" s="66">
        <v>0</v>
      </c>
      <c r="DY11" s="66"/>
      <c r="DZ11" s="66">
        <v>5.6780227120908355E-2</v>
      </c>
      <c r="EA11" s="66"/>
      <c r="EB11" s="66">
        <v>-0.04</v>
      </c>
      <c r="EC11" s="66">
        <v>0</v>
      </c>
      <c r="ED11" s="66"/>
      <c r="EE11" s="66">
        <v>-0.04</v>
      </c>
      <c r="EF11" s="66"/>
      <c r="EG11" s="66">
        <v>0</v>
      </c>
      <c r="EH11" s="66">
        <v>0</v>
      </c>
      <c r="EI11" s="66"/>
      <c r="EJ11" s="66">
        <v>0</v>
      </c>
      <c r="EK11" s="66"/>
      <c r="EL11" s="66">
        <v>0.1</v>
      </c>
      <c r="EM11" s="66">
        <v>4.8914843833053473E-3</v>
      </c>
      <c r="EN11" s="66"/>
      <c r="EO11" s="66">
        <v>0.10489148438330535</v>
      </c>
      <c r="EQ11" s="66">
        <v>-0.1</v>
      </c>
      <c r="ER11" s="66">
        <v>0</v>
      </c>
      <c r="ES11" s="66"/>
      <c r="ET11" s="66">
        <v>-0.1</v>
      </c>
      <c r="EV11" s="66">
        <v>0.01</v>
      </c>
      <c r="EW11" s="66">
        <v>0</v>
      </c>
      <c r="EX11" s="66"/>
      <c r="EY11" s="66">
        <v>0.01</v>
      </c>
      <c r="FA11" s="66">
        <v>0</v>
      </c>
      <c r="FB11" s="66">
        <v>0</v>
      </c>
      <c r="FC11" s="66"/>
      <c r="FD11" s="66">
        <v>0</v>
      </c>
      <c r="FF11" s="66">
        <v>-0.02</v>
      </c>
      <c r="FG11" s="66">
        <v>0</v>
      </c>
      <c r="FH11" s="66"/>
      <c r="FI11" s="66">
        <v>-0.02</v>
      </c>
      <c r="FK11" s="66">
        <v>-0.13</v>
      </c>
      <c r="FL11" s="66">
        <v>0</v>
      </c>
      <c r="FM11" s="66"/>
      <c r="FN11" s="66">
        <v>-0.13</v>
      </c>
      <c r="FO11" s="66"/>
      <c r="FP11" s="66">
        <v>-0.09</v>
      </c>
      <c r="FQ11" s="66">
        <v>0</v>
      </c>
      <c r="FR11" s="66"/>
      <c r="FS11" s="66">
        <v>-0.09</v>
      </c>
      <c r="FU11" s="66">
        <v>-0.11</v>
      </c>
      <c r="FV11" s="66">
        <v>4.4892324384325916E-3</v>
      </c>
      <c r="FW11" s="66"/>
      <c r="FX11" s="66">
        <v>-0.10551076756156741</v>
      </c>
      <c r="FZ11" s="66">
        <v>-0.03</v>
      </c>
      <c r="GA11" s="66">
        <v>0</v>
      </c>
      <c r="GB11" s="66"/>
      <c r="GC11" s="66">
        <v>-0.03</v>
      </c>
      <c r="GE11" s="66">
        <v>-7.0000000000000007E-2</v>
      </c>
      <c r="GF11" s="66">
        <v>0</v>
      </c>
      <c r="GG11" s="66"/>
      <c r="GH11" s="66">
        <v>-7.0000000000000007E-2</v>
      </c>
      <c r="GJ11" s="66">
        <v>-0.08</v>
      </c>
      <c r="GK11" s="66">
        <v>0</v>
      </c>
      <c r="GL11" s="66"/>
      <c r="GM11" s="66">
        <v>-0.08</v>
      </c>
      <c r="GO11" s="66">
        <v>-0.06</v>
      </c>
      <c r="GP11" s="119" t="s">
        <v>151</v>
      </c>
      <c r="GQ11" s="66"/>
      <c r="GR11" s="66">
        <v>-0.06</v>
      </c>
      <c r="GT11" s="118">
        <v>0.10199999999999999</v>
      </c>
      <c r="GU11" s="119" t="s">
        <v>151</v>
      </c>
      <c r="GV11" s="118"/>
      <c r="GW11" s="118">
        <v>0.10199999999999999</v>
      </c>
      <c r="GX11" s="66"/>
      <c r="GY11" s="118">
        <v>3.2000000000000001E-2</v>
      </c>
      <c r="GZ11" s="119" t="s">
        <v>151</v>
      </c>
      <c r="HA11" s="118"/>
      <c r="HB11" s="118">
        <v>3.2000000000000001E-2</v>
      </c>
      <c r="HD11" s="118">
        <v>3.7999999999999999E-2</v>
      </c>
      <c r="HE11" s="119" t="s">
        <v>151</v>
      </c>
      <c r="HF11" s="118"/>
      <c r="HG11" s="118">
        <v>3.7999999999999999E-2</v>
      </c>
      <c r="HI11" s="118">
        <v>8.0000000000000002E-3</v>
      </c>
      <c r="HJ11" s="119" t="s">
        <v>151</v>
      </c>
      <c r="HK11" s="118"/>
      <c r="HL11" s="118">
        <v>8.0000000000000002E-3</v>
      </c>
      <c r="HM11" s="116"/>
      <c r="HN11" s="118">
        <v>2.5000000000000001E-2</v>
      </c>
      <c r="HO11" s="118">
        <v>0</v>
      </c>
      <c r="HP11" s="118"/>
      <c r="HQ11" s="118">
        <v>2.5000000000000001E-2</v>
      </c>
      <c r="HR11" s="116"/>
      <c r="HS11" s="118">
        <v>2.8000000000000001E-2</v>
      </c>
      <c r="HT11" s="118">
        <v>0</v>
      </c>
      <c r="HU11" s="118"/>
      <c r="HV11" s="118">
        <v>2.8000000000000001E-2</v>
      </c>
      <c r="HX11" s="118">
        <v>-3.2000000000000001E-2</v>
      </c>
      <c r="HY11" s="118">
        <v>0</v>
      </c>
      <c r="HZ11" s="66"/>
      <c r="IA11" s="118">
        <v>-3.2000000000000001E-2</v>
      </c>
      <c r="IC11" s="118">
        <v>-4.5999999999999999E-2</v>
      </c>
      <c r="ID11" s="118">
        <v>0</v>
      </c>
      <c r="IE11" s="66"/>
      <c r="IF11" s="118">
        <v>-4.5999999999999999E-2</v>
      </c>
      <c r="IG11" s="66"/>
      <c r="IH11" s="118">
        <v>-4.1000000000000002E-2</v>
      </c>
      <c r="II11" s="118">
        <v>0</v>
      </c>
      <c r="IJ11" s="66"/>
      <c r="IK11" s="118">
        <v>-4.1000000000000002E-2</v>
      </c>
      <c r="IM11" s="118">
        <v>-0.09</v>
      </c>
      <c r="IN11" s="118">
        <v>0</v>
      </c>
      <c r="IO11" s="66"/>
      <c r="IP11" s="118">
        <v>-0.09</v>
      </c>
      <c r="IR11" s="118">
        <v>-7.3999999999999996E-2</v>
      </c>
      <c r="IS11" s="119">
        <v>0</v>
      </c>
      <c r="IT11" s="119" t="s">
        <v>151</v>
      </c>
      <c r="IU11" s="118">
        <v>-7.3999999999999996E-2</v>
      </c>
      <c r="IV11" s="116"/>
      <c r="IW11" s="118">
        <v>-8.3000000000000004E-2</v>
      </c>
      <c r="IX11" s="118">
        <v>0</v>
      </c>
      <c r="IY11" s="119" t="s">
        <v>151</v>
      </c>
      <c r="IZ11" s="118">
        <v>-8.3000000000000004E-2</v>
      </c>
      <c r="JA11" s="116"/>
      <c r="JB11" s="118">
        <v>-6.2E-2</v>
      </c>
      <c r="JC11" s="118">
        <v>0</v>
      </c>
      <c r="JD11" s="119" t="s">
        <v>151</v>
      </c>
      <c r="JE11" s="118">
        <v>-6.2E-2</v>
      </c>
      <c r="JG11" s="118">
        <v>1.7000000000000001E-2</v>
      </c>
      <c r="JH11" s="118">
        <v>0</v>
      </c>
      <c r="JI11" s="73" t="s">
        <v>151</v>
      </c>
      <c r="JJ11" s="118">
        <v>1.7000000000000001E-2</v>
      </c>
      <c r="JL11" s="118">
        <v>1.2999999999999999E-2</v>
      </c>
      <c r="JM11" s="118">
        <v>0</v>
      </c>
      <c r="JN11" s="66"/>
      <c r="JO11" s="118">
        <v>1.2999999999999999E-2</v>
      </c>
      <c r="JP11" s="66"/>
      <c r="JQ11" s="118">
        <v>1.4E-2</v>
      </c>
      <c r="JR11" s="118">
        <v>0</v>
      </c>
      <c r="JS11" s="66"/>
      <c r="JT11" s="118">
        <v>1.4E-2</v>
      </c>
    </row>
    <row r="12" spans="1:280" ht="12" customHeight="1" x14ac:dyDescent="0.25">
      <c r="A12" s="89" t="s">
        <v>131</v>
      </c>
      <c r="B12" s="108">
        <v>0.1</v>
      </c>
      <c r="C12" s="108">
        <v>0.01</v>
      </c>
      <c r="D12" s="109"/>
      <c r="E12" s="108">
        <v>0.11</v>
      </c>
      <c r="F12" s="66"/>
      <c r="G12" s="108">
        <v>0</v>
      </c>
      <c r="H12" s="108">
        <v>0.01</v>
      </c>
      <c r="I12" s="109"/>
      <c r="J12" s="108">
        <v>0.01</v>
      </c>
      <c r="K12" s="66"/>
      <c r="L12" s="108">
        <v>-0.03</v>
      </c>
      <c r="M12" s="108">
        <v>0.02</v>
      </c>
      <c r="N12" s="109"/>
      <c r="O12" s="108">
        <v>-0.01</v>
      </c>
      <c r="P12" s="66"/>
      <c r="Q12" s="108">
        <v>0.08</v>
      </c>
      <c r="R12" s="108">
        <v>0.02</v>
      </c>
      <c r="S12" s="109"/>
      <c r="T12" s="108">
        <v>0.1</v>
      </c>
      <c r="U12" s="66"/>
      <c r="V12" s="110">
        <v>0.03</v>
      </c>
      <c r="W12" s="110">
        <v>0.01</v>
      </c>
      <c r="X12" s="110"/>
      <c r="Y12" s="110">
        <v>0.04</v>
      </c>
      <c r="Z12" s="66"/>
      <c r="AA12" s="108">
        <v>-0.04</v>
      </c>
      <c r="AB12" s="108">
        <v>0.02</v>
      </c>
      <c r="AC12" s="108"/>
      <c r="AD12" s="108">
        <v>-0.02</v>
      </c>
      <c r="AE12" s="17"/>
      <c r="AF12" s="108">
        <v>0.01</v>
      </c>
      <c r="AG12" s="108">
        <v>0.03</v>
      </c>
      <c r="AH12" s="108"/>
      <c r="AI12" s="108">
        <v>0.04</v>
      </c>
      <c r="AJ12" s="66"/>
      <c r="AK12" s="108">
        <v>0</v>
      </c>
      <c r="AL12" s="108">
        <v>0.02</v>
      </c>
      <c r="AM12" s="108"/>
      <c r="AN12" s="108">
        <v>0.02</v>
      </c>
      <c r="AO12" s="66"/>
      <c r="AP12" s="108">
        <v>0</v>
      </c>
      <c r="AQ12" s="108">
        <v>0.01</v>
      </c>
      <c r="AR12" s="108"/>
      <c r="AS12" s="108">
        <v>0.01</v>
      </c>
      <c r="AT12" s="66"/>
      <c r="AU12" s="110">
        <v>0</v>
      </c>
      <c r="AV12" s="110">
        <v>0.01</v>
      </c>
      <c r="AW12" s="110"/>
      <c r="AX12" s="110">
        <v>0.01</v>
      </c>
      <c r="AY12" s="66"/>
      <c r="AZ12" s="108">
        <v>0.04</v>
      </c>
      <c r="BA12" s="108">
        <v>0.01</v>
      </c>
      <c r="BB12" s="108"/>
      <c r="BC12" s="108">
        <v>0.05</v>
      </c>
      <c r="BD12" s="66"/>
      <c r="BE12" s="108">
        <v>-0.02</v>
      </c>
      <c r="BF12" s="108">
        <v>0.01</v>
      </c>
      <c r="BG12" s="108"/>
      <c r="BH12" s="108">
        <v>-0.01</v>
      </c>
      <c r="BI12" s="66"/>
      <c r="BJ12" s="108">
        <v>-0.05</v>
      </c>
      <c r="BK12" s="108">
        <v>0.01</v>
      </c>
      <c r="BL12" s="108"/>
      <c r="BM12" s="108">
        <v>-0.04</v>
      </c>
      <c r="BN12" s="66"/>
      <c r="BO12" s="108">
        <v>-0.03</v>
      </c>
      <c r="BP12" s="108">
        <v>0.02</v>
      </c>
      <c r="BQ12" s="108"/>
      <c r="BR12" s="108">
        <v>-0.01</v>
      </c>
      <c r="BS12" s="17"/>
      <c r="BT12" s="110">
        <v>-0.02</v>
      </c>
      <c r="BU12" s="110">
        <v>0.01</v>
      </c>
      <c r="BV12" s="110"/>
      <c r="BW12" s="110">
        <v>-0.01</v>
      </c>
      <c r="BX12" s="17"/>
      <c r="BY12" s="108">
        <v>-0.03</v>
      </c>
      <c r="BZ12" s="108">
        <v>7.0000000000000007E-2</v>
      </c>
      <c r="CA12" s="108"/>
      <c r="CB12" s="108">
        <v>0.04</v>
      </c>
      <c r="CC12" s="66"/>
      <c r="CD12" s="108">
        <v>-0.02</v>
      </c>
      <c r="CE12" s="108">
        <v>0.05</v>
      </c>
      <c r="CF12" s="108"/>
      <c r="CG12" s="108">
        <v>0.03</v>
      </c>
      <c r="CH12" s="66"/>
      <c r="CI12" s="108">
        <v>-0.02</v>
      </c>
      <c r="CJ12" s="108">
        <v>7.0000000000000007E-2</v>
      </c>
      <c r="CK12" s="108"/>
      <c r="CL12" s="108">
        <v>0.05</v>
      </c>
      <c r="CM12" s="66"/>
      <c r="CN12" s="108">
        <v>-0.05</v>
      </c>
      <c r="CO12" s="108">
        <v>0.03</v>
      </c>
      <c r="CP12" s="108"/>
      <c r="CQ12" s="108">
        <v>-0.02</v>
      </c>
      <c r="CR12" s="17"/>
      <c r="CS12" s="110">
        <v>-0.03</v>
      </c>
      <c r="CT12" s="110">
        <v>0.06</v>
      </c>
      <c r="CU12" s="110"/>
      <c r="CV12" s="110">
        <v>0.03</v>
      </c>
      <c r="CW12" s="66"/>
      <c r="CX12" s="108">
        <v>-0.01</v>
      </c>
      <c r="CY12" s="108">
        <v>0.01</v>
      </c>
      <c r="CZ12" s="108"/>
      <c r="DA12" s="108">
        <v>0</v>
      </c>
      <c r="DB12" s="66"/>
      <c r="DC12" s="108">
        <v>-7.0000000000000007E-2</v>
      </c>
      <c r="DD12" s="108">
        <v>0.02</v>
      </c>
      <c r="DE12" s="108"/>
      <c r="DF12" s="108">
        <v>-0.05</v>
      </c>
      <c r="DG12" s="66"/>
      <c r="DH12" s="108">
        <v>-0.03</v>
      </c>
      <c r="DI12" s="108">
        <v>0.03</v>
      </c>
      <c r="DJ12" s="108"/>
      <c r="DK12" s="108">
        <v>0</v>
      </c>
      <c r="DL12" s="66"/>
      <c r="DM12" s="108">
        <v>-0.04</v>
      </c>
      <c r="DN12" s="108">
        <v>0.01</v>
      </c>
      <c r="DO12" s="108"/>
      <c r="DP12" s="108">
        <v>-0.03</v>
      </c>
      <c r="DQ12" s="66"/>
      <c r="DR12" s="110">
        <v>-0.04</v>
      </c>
      <c r="DS12" s="110">
        <v>0.02</v>
      </c>
      <c r="DT12" s="110"/>
      <c r="DU12" s="110">
        <v>-0.02</v>
      </c>
      <c r="DV12" s="17"/>
      <c r="DW12" s="108">
        <v>-0.02</v>
      </c>
      <c r="DX12" s="108">
        <v>0</v>
      </c>
      <c r="DY12" s="108"/>
      <c r="DZ12" s="108">
        <v>-2.0109689213894E-2</v>
      </c>
      <c r="EA12" s="66"/>
      <c r="EB12" s="108">
        <v>-0.02</v>
      </c>
      <c r="EC12" s="108">
        <v>0</v>
      </c>
      <c r="ED12" s="108"/>
      <c r="EE12" s="108">
        <v>-0.02</v>
      </c>
      <c r="EF12" s="66"/>
      <c r="EG12" s="108">
        <v>-0.02</v>
      </c>
      <c r="EH12" s="108">
        <v>0</v>
      </c>
      <c r="EI12" s="108"/>
      <c r="EJ12" s="108">
        <v>-0.02</v>
      </c>
      <c r="EK12" s="66"/>
      <c r="EL12" s="108">
        <v>-0.01</v>
      </c>
      <c r="EM12" s="108">
        <v>-3.330670460779131E-3</v>
      </c>
      <c r="EN12" s="108"/>
      <c r="EO12" s="108">
        <v>-1.3330670460779131E-2</v>
      </c>
      <c r="EQ12" s="108">
        <v>-0.06</v>
      </c>
      <c r="ER12" s="108">
        <v>-0.01</v>
      </c>
      <c r="ES12" s="108"/>
      <c r="ET12" s="108">
        <v>-7.0000000000000007E-2</v>
      </c>
      <c r="EV12" s="108">
        <v>-0.03</v>
      </c>
      <c r="EW12" s="108">
        <v>-0.01</v>
      </c>
      <c r="EX12" s="108"/>
      <c r="EY12" s="108">
        <v>-0.04</v>
      </c>
      <c r="FA12" s="108">
        <v>-0.03</v>
      </c>
      <c r="FB12" s="108">
        <v>0</v>
      </c>
      <c r="FC12" s="108"/>
      <c r="FD12" s="108">
        <v>-0.03</v>
      </c>
      <c r="FF12" s="108">
        <v>-0.01</v>
      </c>
      <c r="FG12" s="108">
        <v>-0.01</v>
      </c>
      <c r="FH12" s="108"/>
      <c r="FI12" s="108">
        <v>-0.02</v>
      </c>
      <c r="FK12" s="108">
        <v>-0.05</v>
      </c>
      <c r="FL12" s="108">
        <f>-434/34489</f>
        <v>-1.2583722346255329E-2</v>
      </c>
      <c r="FM12" s="108"/>
      <c r="FN12" s="108">
        <v>-0.06</v>
      </c>
      <c r="FO12" s="66"/>
      <c r="FP12" s="108">
        <v>-0.03</v>
      </c>
      <c r="FQ12" s="108">
        <v>-0.01</v>
      </c>
      <c r="FR12" s="108"/>
      <c r="FS12" s="108">
        <v>-0.04</v>
      </c>
      <c r="FU12" s="108">
        <v>-0.04</v>
      </c>
      <c r="FV12" s="108">
        <v>-1.2653886854190805E-2</v>
      </c>
      <c r="FW12" s="108"/>
      <c r="FX12" s="108">
        <v>-5.2653886854190805E-2</v>
      </c>
      <c r="FZ12" s="108">
        <v>-0.01</v>
      </c>
      <c r="GA12" s="108">
        <v>0</v>
      </c>
      <c r="GB12" s="108"/>
      <c r="GC12" s="108">
        <v>-0.01</v>
      </c>
      <c r="GE12" s="108">
        <v>-0.03</v>
      </c>
      <c r="GF12" s="108">
        <v>-0.01</v>
      </c>
      <c r="GG12" s="108"/>
      <c r="GH12" s="108">
        <v>-0.04</v>
      </c>
      <c r="GJ12" s="108">
        <v>-0.03</v>
      </c>
      <c r="GK12" s="108">
        <v>-0.01</v>
      </c>
      <c r="GL12" s="108"/>
      <c r="GM12" s="108">
        <v>-0.04</v>
      </c>
      <c r="GO12" s="108">
        <v>0.01</v>
      </c>
      <c r="GP12" s="108">
        <v>0</v>
      </c>
      <c r="GQ12" s="108"/>
      <c r="GR12" s="108">
        <v>0.01</v>
      </c>
      <c r="GT12" s="117">
        <v>0.05</v>
      </c>
      <c r="GU12" s="120" t="s">
        <v>151</v>
      </c>
      <c r="GV12" s="117"/>
      <c r="GW12" s="117">
        <v>0.05</v>
      </c>
      <c r="GX12" s="66"/>
      <c r="GY12" s="117">
        <v>3.3000000000000002E-2</v>
      </c>
      <c r="GZ12" s="117">
        <v>-1E-3</v>
      </c>
      <c r="HA12" s="117"/>
      <c r="HB12" s="117">
        <v>3.2000000000000001E-2</v>
      </c>
      <c r="HD12" s="117">
        <v>6.8000000000000005E-2</v>
      </c>
      <c r="HE12" s="120">
        <v>7.0000000000000001E-3</v>
      </c>
      <c r="HF12" s="117"/>
      <c r="HG12" s="117">
        <v>7.4999999999999997E-2</v>
      </c>
      <c r="HI12" s="117">
        <v>3.9E-2</v>
      </c>
      <c r="HJ12" s="120">
        <v>1.7000000000000001E-2</v>
      </c>
      <c r="HK12" s="117"/>
      <c r="HL12" s="117">
        <v>5.6000000000000001E-2</v>
      </c>
      <c r="HM12" s="116"/>
      <c r="HN12" s="117">
        <v>5.5E-2</v>
      </c>
      <c r="HO12" s="120">
        <v>1.2E-2</v>
      </c>
      <c r="HP12" s="117"/>
      <c r="HQ12" s="117">
        <v>6.7000000000000004E-2</v>
      </c>
      <c r="HR12" s="116"/>
      <c r="HS12" s="117">
        <v>4.3999999999999997E-2</v>
      </c>
      <c r="HT12" s="117">
        <v>5.0000000000000001E-3</v>
      </c>
      <c r="HU12" s="117"/>
      <c r="HV12" s="117">
        <v>4.9000000000000002E-2</v>
      </c>
      <c r="HX12" s="117">
        <v>2.9000000000000001E-2</v>
      </c>
      <c r="HY12" s="117">
        <v>2.1000000000000001E-2</v>
      </c>
      <c r="HZ12" s="108"/>
      <c r="IA12" s="117">
        <v>0.05</v>
      </c>
      <c r="IC12" s="117">
        <v>-0.01</v>
      </c>
      <c r="ID12" s="117">
        <v>0.01</v>
      </c>
      <c r="IE12" s="108"/>
      <c r="IF12" s="117">
        <v>0</v>
      </c>
      <c r="IG12" s="66"/>
      <c r="IH12" s="117">
        <v>6.0000000000000001E-3</v>
      </c>
      <c r="II12" s="117">
        <v>1.4999999999999999E-2</v>
      </c>
      <c r="IJ12" s="108"/>
      <c r="IK12" s="117">
        <v>2.1000000000000001E-2</v>
      </c>
      <c r="IM12" s="117">
        <v>-8.9999999999999993E-3</v>
      </c>
      <c r="IN12" s="117">
        <v>3.0000000000000001E-3</v>
      </c>
      <c r="IO12" s="108"/>
      <c r="IP12" s="117">
        <v>-6.0000000000000001E-3</v>
      </c>
      <c r="IR12" s="117">
        <v>-3.3000000000000002E-2</v>
      </c>
      <c r="IS12" s="120">
        <v>0</v>
      </c>
      <c r="IT12" s="126" t="s">
        <v>151</v>
      </c>
      <c r="IU12" s="117">
        <v>-3.3000000000000002E-2</v>
      </c>
      <c r="IV12" s="116"/>
      <c r="IW12" s="117">
        <v>-1.9E-2</v>
      </c>
      <c r="IX12" s="120">
        <v>2E-3</v>
      </c>
      <c r="IY12" s="126" t="s">
        <v>151</v>
      </c>
      <c r="IZ12" s="117">
        <v>-1.7000000000000001E-2</v>
      </c>
      <c r="JA12" s="116"/>
      <c r="JB12" s="117">
        <v>-6.0000000000000001E-3</v>
      </c>
      <c r="JC12" s="117">
        <v>8.0000000000000002E-3</v>
      </c>
      <c r="JD12" s="126" t="s">
        <v>151</v>
      </c>
      <c r="JE12" s="117">
        <v>2E-3</v>
      </c>
      <c r="JG12" s="117">
        <v>-8.1000000000000003E-2</v>
      </c>
      <c r="JH12" s="117">
        <v>0</v>
      </c>
      <c r="JI12" s="109" t="s">
        <v>151</v>
      </c>
      <c r="JJ12" s="117">
        <v>-8.1000000000000003E-2</v>
      </c>
      <c r="JL12" s="117">
        <v>-5.7000000000000002E-2</v>
      </c>
      <c r="JM12" s="117">
        <v>0</v>
      </c>
      <c r="JN12" s="108"/>
      <c r="JO12" s="117">
        <v>-5.7000000000000002E-2</v>
      </c>
      <c r="JP12" s="66"/>
      <c r="JQ12" s="117">
        <v>-6.7000000000000004E-2</v>
      </c>
      <c r="JR12" s="117">
        <v>0</v>
      </c>
      <c r="JS12" s="108"/>
      <c r="JT12" s="117">
        <v>-6.7000000000000004E-2</v>
      </c>
    </row>
    <row r="13" spans="1:280" ht="12" customHeight="1" x14ac:dyDescent="0.25">
      <c r="A13" s="7"/>
      <c r="B13" s="66"/>
      <c r="C13" s="66"/>
      <c r="D13" s="66"/>
      <c r="E13" s="66"/>
      <c r="F13" s="66"/>
      <c r="G13" s="66"/>
      <c r="H13" s="66"/>
      <c r="I13" s="66"/>
      <c r="J13" s="66"/>
      <c r="K13" s="66"/>
      <c r="L13" s="66"/>
      <c r="M13" s="66"/>
      <c r="N13" s="66"/>
      <c r="O13" s="66"/>
      <c r="P13" s="66"/>
      <c r="Q13" s="66"/>
      <c r="R13" s="66"/>
      <c r="S13" s="66"/>
      <c r="T13" s="66"/>
      <c r="U13" s="66"/>
      <c r="V13" s="71"/>
      <c r="W13" s="71"/>
      <c r="X13" s="71"/>
      <c r="Y13" s="71"/>
      <c r="Z13" s="66"/>
      <c r="AA13" s="66"/>
      <c r="AB13" s="66"/>
      <c r="AC13" s="66"/>
      <c r="AD13" s="66"/>
      <c r="AE13" s="35"/>
      <c r="AF13" s="66"/>
      <c r="AG13" s="66"/>
      <c r="AH13" s="66"/>
      <c r="AI13" s="66"/>
      <c r="AJ13" s="66"/>
      <c r="AK13" s="66"/>
      <c r="AL13" s="66"/>
      <c r="AM13" s="66"/>
      <c r="AN13" s="66"/>
      <c r="AO13" s="66"/>
      <c r="AP13" s="66"/>
      <c r="AQ13" s="66"/>
      <c r="AR13" s="66"/>
      <c r="AS13" s="66"/>
      <c r="AT13" s="66"/>
      <c r="AU13" s="71"/>
      <c r="AV13" s="71"/>
      <c r="AW13" s="71"/>
      <c r="AX13" s="71"/>
      <c r="AY13" s="66"/>
      <c r="AZ13" s="66"/>
      <c r="BA13" s="66"/>
      <c r="BB13" s="66"/>
      <c r="BC13" s="66"/>
      <c r="BD13" s="66"/>
      <c r="BE13" s="66"/>
      <c r="BF13" s="66"/>
      <c r="BG13" s="66"/>
      <c r="BH13" s="66"/>
      <c r="BI13" s="66"/>
      <c r="BJ13" s="66"/>
      <c r="BK13" s="66"/>
      <c r="BL13" s="66"/>
      <c r="BM13" s="66"/>
      <c r="BN13" s="66"/>
      <c r="BO13" s="66"/>
      <c r="BP13" s="66"/>
      <c r="BQ13" s="66"/>
      <c r="BR13" s="66"/>
      <c r="BS13" s="35"/>
      <c r="BT13" s="71"/>
      <c r="BU13" s="71"/>
      <c r="BV13" s="71"/>
      <c r="BW13" s="71"/>
      <c r="BX13" s="35"/>
      <c r="BY13" s="66"/>
      <c r="BZ13" s="66"/>
      <c r="CA13" s="66"/>
      <c r="CB13" s="66"/>
      <c r="CC13" s="66"/>
      <c r="CD13" s="66"/>
      <c r="CE13" s="66"/>
      <c r="CF13" s="66"/>
      <c r="CG13" s="66"/>
      <c r="CH13" s="66"/>
      <c r="CI13" s="66"/>
      <c r="CJ13" s="66"/>
      <c r="CK13" s="66"/>
      <c r="CL13" s="66"/>
      <c r="CM13" s="66"/>
      <c r="CN13" s="66"/>
      <c r="CO13" s="66"/>
      <c r="CP13" s="66"/>
      <c r="CQ13" s="66"/>
      <c r="CR13" s="35"/>
      <c r="CS13" s="71"/>
      <c r="CT13" s="71"/>
      <c r="CU13" s="71"/>
      <c r="CV13" s="71"/>
      <c r="CW13" s="66"/>
      <c r="CX13" s="66"/>
      <c r="CY13" s="66"/>
      <c r="CZ13" s="66"/>
      <c r="DA13" s="66"/>
      <c r="DB13" s="66"/>
      <c r="DC13" s="66"/>
      <c r="DD13" s="66"/>
      <c r="DE13" s="66"/>
      <c r="DF13" s="66"/>
      <c r="DG13" s="66"/>
      <c r="DH13" s="66"/>
      <c r="DI13" s="66"/>
      <c r="DJ13" s="66"/>
      <c r="DK13" s="66"/>
      <c r="DL13" s="66"/>
      <c r="DM13" s="66"/>
      <c r="DN13" s="66"/>
      <c r="DO13" s="66"/>
      <c r="DP13" s="66"/>
      <c r="DQ13" s="66"/>
      <c r="DR13" s="71"/>
      <c r="DS13" s="71"/>
      <c r="DT13" s="71"/>
      <c r="DU13" s="71"/>
      <c r="DV13" s="35"/>
      <c r="DW13" s="66"/>
      <c r="DX13" s="66"/>
      <c r="DY13" s="66"/>
      <c r="DZ13" s="66"/>
      <c r="EA13" s="66"/>
      <c r="EB13" s="66"/>
      <c r="EC13" s="66"/>
      <c r="ED13" s="66"/>
      <c r="EE13" s="66"/>
      <c r="EF13" s="66"/>
      <c r="EG13" s="66"/>
      <c r="EH13" s="66"/>
      <c r="EI13" s="66"/>
      <c r="EJ13" s="66"/>
      <c r="EK13" s="66"/>
      <c r="EL13" s="66"/>
      <c r="EM13" s="66"/>
      <c r="EN13" s="66"/>
      <c r="EO13" s="66"/>
      <c r="EQ13" s="66"/>
      <c r="ER13" s="66"/>
      <c r="ES13" s="66"/>
      <c r="ET13" s="66"/>
      <c r="EV13" s="66"/>
      <c r="EW13" s="66"/>
      <c r="EX13" s="66"/>
      <c r="EY13" s="66"/>
      <c r="FA13" s="66"/>
      <c r="FB13" s="66"/>
      <c r="FC13" s="66"/>
      <c r="FD13" s="66"/>
      <c r="FF13" s="66"/>
      <c r="FG13" s="66"/>
      <c r="FH13" s="66"/>
      <c r="FI13" s="66"/>
      <c r="FK13" s="66"/>
      <c r="FL13" s="66"/>
      <c r="FM13" s="66"/>
      <c r="FN13" s="66"/>
      <c r="FO13" s="66"/>
      <c r="FP13" s="66"/>
      <c r="FQ13" s="66"/>
      <c r="FR13" s="66"/>
      <c r="FS13" s="66"/>
      <c r="FU13" s="66"/>
      <c r="FV13" s="66"/>
      <c r="FW13" s="66"/>
      <c r="FX13" s="66"/>
      <c r="FZ13" s="66"/>
      <c r="GA13" s="66"/>
      <c r="GB13" s="66"/>
      <c r="GC13" s="66"/>
      <c r="GE13" s="66"/>
      <c r="GF13" s="66"/>
      <c r="GG13" s="66"/>
      <c r="GH13" s="66"/>
      <c r="GJ13" s="66"/>
      <c r="GK13" s="66"/>
      <c r="GL13" s="66"/>
      <c r="GM13" s="66"/>
      <c r="GO13" s="66"/>
      <c r="GP13" s="66"/>
      <c r="GQ13" s="66"/>
      <c r="GR13" s="66"/>
      <c r="GT13" s="118"/>
      <c r="GU13" s="118"/>
      <c r="GV13" s="118"/>
      <c r="GW13" s="118"/>
      <c r="GX13" s="66"/>
      <c r="GY13" s="118"/>
      <c r="GZ13" s="118"/>
      <c r="HA13" s="118"/>
      <c r="HB13" s="118"/>
      <c r="HD13" s="118"/>
      <c r="HE13" s="118"/>
      <c r="HF13" s="118"/>
      <c r="HG13" s="118"/>
      <c r="HI13" s="118"/>
      <c r="HJ13" s="118"/>
      <c r="HK13" s="118"/>
      <c r="HL13" s="118"/>
      <c r="HM13" s="116"/>
      <c r="HN13" s="118"/>
      <c r="HO13" s="118"/>
      <c r="HP13" s="118"/>
      <c r="HQ13" s="118"/>
      <c r="HR13" s="116"/>
      <c r="HS13" s="118"/>
      <c r="HT13" s="118"/>
      <c r="HU13" s="118"/>
      <c r="HV13" s="118"/>
      <c r="HX13" s="118"/>
      <c r="HY13" s="118"/>
      <c r="HZ13" s="66"/>
      <c r="IA13" s="118"/>
      <c r="IC13" s="118"/>
      <c r="ID13" s="118"/>
      <c r="IE13" s="66"/>
      <c r="IF13" s="118"/>
      <c r="IG13" s="66"/>
      <c r="IH13" s="118"/>
      <c r="II13" s="118"/>
      <c r="IJ13" s="66"/>
      <c r="IK13" s="118"/>
      <c r="IM13" s="118"/>
      <c r="IN13" s="118"/>
      <c r="IO13" s="66"/>
      <c r="IP13" s="118"/>
      <c r="IR13" s="118"/>
      <c r="IS13" s="118"/>
      <c r="IT13" s="118"/>
      <c r="IU13" s="118"/>
      <c r="IV13" s="116"/>
      <c r="IW13" s="118"/>
      <c r="IX13" s="118"/>
      <c r="IY13" s="118"/>
      <c r="IZ13" s="118"/>
      <c r="JA13" s="116"/>
      <c r="JB13" s="118"/>
      <c r="JC13" s="118"/>
      <c r="JD13" s="118"/>
      <c r="JE13" s="118"/>
      <c r="JG13" s="118"/>
      <c r="JH13" s="118"/>
      <c r="JI13" s="66"/>
      <c r="JJ13" s="118"/>
      <c r="JL13" s="118"/>
      <c r="JM13" s="118"/>
      <c r="JN13" s="66"/>
      <c r="JO13" s="118"/>
      <c r="JP13" s="66"/>
      <c r="JQ13" s="118"/>
      <c r="JR13" s="118"/>
      <c r="JS13" s="66"/>
      <c r="JT13" s="118"/>
    </row>
    <row r="14" spans="1:280" ht="12" customHeight="1" x14ac:dyDescent="0.25">
      <c r="A14" s="34" t="s">
        <v>156</v>
      </c>
      <c r="B14" s="66"/>
      <c r="C14" s="66"/>
      <c r="D14" s="66"/>
      <c r="E14" s="66"/>
      <c r="F14" s="66"/>
      <c r="G14" s="66"/>
      <c r="H14" s="66"/>
      <c r="I14" s="66"/>
      <c r="J14" s="66"/>
      <c r="K14" s="66"/>
      <c r="L14" s="66"/>
      <c r="M14" s="66"/>
      <c r="N14" s="66"/>
      <c r="O14" s="66"/>
      <c r="P14" s="66"/>
      <c r="Q14" s="66"/>
      <c r="R14" s="66"/>
      <c r="S14" s="66"/>
      <c r="T14" s="66"/>
      <c r="U14" s="66"/>
      <c r="V14" s="71"/>
      <c r="W14" s="71"/>
      <c r="X14" s="71"/>
      <c r="Y14" s="71"/>
      <c r="Z14" s="66"/>
      <c r="AA14" s="66"/>
      <c r="AB14" s="66"/>
      <c r="AC14" s="66"/>
      <c r="AD14" s="66"/>
      <c r="AE14" s="35"/>
      <c r="AF14" s="66"/>
      <c r="AG14" s="66"/>
      <c r="AH14" s="66"/>
      <c r="AI14" s="66"/>
      <c r="AJ14" s="66"/>
      <c r="AK14" s="66"/>
      <c r="AL14" s="66"/>
      <c r="AM14" s="66"/>
      <c r="AN14" s="66"/>
      <c r="AO14" s="66"/>
      <c r="AP14" s="66"/>
      <c r="AQ14" s="66"/>
      <c r="AR14" s="66"/>
      <c r="AS14" s="66"/>
      <c r="AT14" s="66"/>
      <c r="AU14" s="71"/>
      <c r="AV14" s="71"/>
      <c r="AW14" s="71"/>
      <c r="AX14" s="71"/>
      <c r="AY14" s="66"/>
      <c r="AZ14" s="66"/>
      <c r="BA14" s="66"/>
      <c r="BB14" s="66"/>
      <c r="BC14" s="66"/>
      <c r="BD14" s="66"/>
      <c r="BE14" s="66"/>
      <c r="BF14" s="66"/>
      <c r="BG14" s="66"/>
      <c r="BH14" s="66"/>
      <c r="BI14" s="66"/>
      <c r="BJ14" s="66"/>
      <c r="BK14" s="66"/>
      <c r="BL14" s="66"/>
      <c r="BM14" s="66"/>
      <c r="BN14" s="66"/>
      <c r="BO14" s="66"/>
      <c r="BP14" s="66"/>
      <c r="BQ14" s="66"/>
      <c r="BR14" s="66"/>
      <c r="BS14" s="35"/>
      <c r="BT14" s="71"/>
      <c r="BU14" s="71"/>
      <c r="BV14" s="71"/>
      <c r="BW14" s="71"/>
      <c r="BX14" s="35"/>
      <c r="BY14" s="66"/>
      <c r="BZ14" s="66"/>
      <c r="CA14" s="66"/>
      <c r="CB14" s="66"/>
      <c r="CC14" s="66"/>
      <c r="CD14" s="66"/>
      <c r="CE14" s="66"/>
      <c r="CF14" s="66"/>
      <c r="CG14" s="66"/>
      <c r="CH14" s="66"/>
      <c r="CI14" s="66"/>
      <c r="CJ14" s="66"/>
      <c r="CK14" s="66"/>
      <c r="CL14" s="66"/>
      <c r="CM14" s="66"/>
      <c r="CN14" s="66"/>
      <c r="CO14" s="66"/>
      <c r="CP14" s="66"/>
      <c r="CQ14" s="66"/>
      <c r="CR14" s="35"/>
      <c r="CS14" s="71"/>
      <c r="CT14" s="71"/>
      <c r="CU14" s="71"/>
      <c r="CV14" s="71"/>
      <c r="CW14" s="66"/>
      <c r="CX14" s="66"/>
      <c r="CY14" s="66"/>
      <c r="CZ14" s="66"/>
      <c r="DA14" s="66"/>
      <c r="DB14" s="66"/>
      <c r="DC14" s="66"/>
      <c r="DD14" s="66"/>
      <c r="DE14" s="66"/>
      <c r="DF14" s="66"/>
      <c r="DG14" s="66"/>
      <c r="DH14" s="66"/>
      <c r="DI14" s="66"/>
      <c r="DJ14" s="66"/>
      <c r="DK14" s="66"/>
      <c r="DL14" s="66"/>
      <c r="DM14" s="66"/>
      <c r="DN14" s="66"/>
      <c r="DO14" s="66"/>
      <c r="DP14" s="66"/>
      <c r="DQ14" s="66"/>
      <c r="DR14" s="71"/>
      <c r="DS14" s="71"/>
      <c r="DT14" s="71"/>
      <c r="DU14" s="71"/>
      <c r="DV14" s="35"/>
      <c r="DW14" s="66"/>
      <c r="DX14" s="66"/>
      <c r="DY14" s="66"/>
      <c r="DZ14" s="66"/>
      <c r="EA14" s="66"/>
      <c r="EB14" s="66"/>
      <c r="EC14" s="66"/>
      <c r="ED14" s="66"/>
      <c r="EE14" s="66"/>
      <c r="EF14" s="66"/>
      <c r="EG14" s="66"/>
      <c r="EH14" s="66"/>
      <c r="EI14" s="66"/>
      <c r="EJ14" s="66"/>
      <c r="EK14" s="66"/>
      <c r="EL14" s="66"/>
      <c r="EM14" s="66"/>
      <c r="EN14" s="66"/>
      <c r="EO14" s="66"/>
      <c r="EQ14" s="66"/>
      <c r="ER14" s="66"/>
      <c r="ES14" s="66"/>
      <c r="ET14" s="66"/>
      <c r="EV14" s="66"/>
      <c r="EW14" s="66"/>
      <c r="EX14" s="66"/>
      <c r="EY14" s="66"/>
      <c r="FA14" s="66"/>
      <c r="FB14" s="66"/>
      <c r="FC14" s="66"/>
      <c r="FD14" s="66"/>
      <c r="FF14" s="66"/>
      <c r="FG14" s="66"/>
      <c r="FH14" s="66"/>
      <c r="FI14" s="66"/>
      <c r="FK14" s="66"/>
      <c r="FL14" s="66"/>
      <c r="FM14" s="66"/>
      <c r="FN14" s="66"/>
      <c r="FO14" s="66"/>
      <c r="FP14" s="66"/>
      <c r="FQ14" s="66"/>
      <c r="FR14" s="66"/>
      <c r="FS14" s="66"/>
      <c r="FU14" s="66"/>
      <c r="FV14" s="66"/>
      <c r="FW14" s="66"/>
      <c r="FX14" s="66"/>
      <c r="FZ14" s="66"/>
      <c r="GA14" s="66"/>
      <c r="GB14" s="66"/>
      <c r="GC14" s="66"/>
      <c r="GE14" s="66"/>
      <c r="GF14" s="66"/>
      <c r="GG14" s="66"/>
      <c r="GH14" s="66"/>
      <c r="GJ14" s="66"/>
      <c r="GK14" s="66"/>
      <c r="GL14" s="66"/>
      <c r="GM14" s="66"/>
      <c r="GO14" s="66"/>
      <c r="GP14" s="66"/>
      <c r="GQ14" s="66"/>
      <c r="GR14" s="66"/>
      <c r="GT14" s="118"/>
      <c r="GU14" s="118"/>
      <c r="GV14" s="118"/>
      <c r="GW14" s="118"/>
      <c r="GX14" s="66"/>
      <c r="GY14" s="118"/>
      <c r="GZ14" s="118"/>
      <c r="HA14" s="118"/>
      <c r="HB14" s="118"/>
      <c r="HD14" s="118"/>
      <c r="HE14" s="118"/>
      <c r="HF14" s="118"/>
      <c r="HG14" s="118"/>
      <c r="HI14" s="118"/>
      <c r="HJ14" s="118"/>
      <c r="HK14" s="118"/>
      <c r="HL14" s="118"/>
      <c r="HM14" s="116"/>
      <c r="HN14" s="118"/>
      <c r="HO14" s="118"/>
      <c r="HP14" s="118"/>
      <c r="HQ14" s="118"/>
      <c r="HR14" s="116"/>
      <c r="HS14" s="118"/>
      <c r="HT14" s="118"/>
      <c r="HU14" s="118"/>
      <c r="HV14" s="118"/>
      <c r="HX14" s="118"/>
      <c r="HY14" s="118"/>
      <c r="HZ14" s="66"/>
      <c r="IA14" s="118"/>
      <c r="IC14" s="118"/>
      <c r="ID14" s="118"/>
      <c r="IE14" s="66"/>
      <c r="IF14" s="118"/>
      <c r="IG14" s="66"/>
      <c r="IH14" s="118"/>
      <c r="II14" s="118"/>
      <c r="IJ14" s="66"/>
      <c r="IK14" s="118"/>
      <c r="IM14" s="118"/>
      <c r="IN14" s="118"/>
      <c r="IO14" s="66"/>
      <c r="IP14" s="118"/>
      <c r="IR14" s="118"/>
      <c r="IS14" s="118"/>
      <c r="IT14" s="118"/>
      <c r="IU14" s="118"/>
      <c r="IV14" s="116"/>
      <c r="IW14" s="118"/>
      <c r="IX14" s="118"/>
      <c r="IY14" s="118"/>
      <c r="IZ14" s="118"/>
      <c r="JA14" s="116"/>
      <c r="JB14" s="118"/>
      <c r="JC14" s="118"/>
      <c r="JD14" s="118"/>
      <c r="JE14" s="118"/>
      <c r="JG14" s="118"/>
      <c r="JH14" s="118"/>
      <c r="JI14" s="66"/>
      <c r="JJ14" s="118"/>
      <c r="JL14" s="118"/>
      <c r="JM14" s="118"/>
      <c r="JN14" s="66"/>
      <c r="JO14" s="118"/>
      <c r="JP14" s="66"/>
      <c r="JQ14" s="118"/>
      <c r="JR14" s="118"/>
      <c r="JS14" s="66"/>
      <c r="JT14" s="118"/>
    </row>
    <row r="15" spans="1:280" ht="12" customHeight="1" x14ac:dyDescent="0.25">
      <c r="A15" s="7" t="s">
        <v>128</v>
      </c>
      <c r="B15" s="66"/>
      <c r="C15" s="66"/>
      <c r="D15" s="66"/>
      <c r="E15" s="66"/>
      <c r="F15" s="66"/>
      <c r="G15" s="66"/>
      <c r="H15" s="66"/>
      <c r="I15" s="66"/>
      <c r="J15" s="66"/>
      <c r="K15" s="66"/>
      <c r="L15" s="66"/>
      <c r="M15" s="66"/>
      <c r="N15" s="66"/>
      <c r="O15" s="66"/>
      <c r="P15" s="66"/>
      <c r="Q15" s="66"/>
      <c r="R15" s="66"/>
      <c r="S15" s="66"/>
      <c r="T15" s="66"/>
      <c r="U15" s="66"/>
      <c r="V15" s="71"/>
      <c r="W15" s="71"/>
      <c r="X15" s="71"/>
      <c r="Y15" s="71"/>
      <c r="Z15" s="66"/>
      <c r="AA15" s="66">
        <v>-0.05</v>
      </c>
      <c r="AB15" s="66">
        <v>0</v>
      </c>
      <c r="AC15" s="66"/>
      <c r="AD15" s="66">
        <v>-0.05</v>
      </c>
      <c r="AE15" s="15"/>
      <c r="AF15" s="66">
        <v>-0.08</v>
      </c>
      <c r="AG15" s="66">
        <v>0</v>
      </c>
      <c r="AH15" s="66"/>
      <c r="AI15" s="66">
        <v>-0.08</v>
      </c>
      <c r="AJ15" s="66"/>
      <c r="AK15" s="66">
        <v>0</v>
      </c>
      <c r="AL15" s="66">
        <v>0</v>
      </c>
      <c r="AM15" s="66"/>
      <c r="AN15" s="66">
        <v>0</v>
      </c>
      <c r="AO15" s="66"/>
      <c r="AP15" s="66">
        <v>-0.03</v>
      </c>
      <c r="AQ15" s="66">
        <v>0</v>
      </c>
      <c r="AR15" s="66"/>
      <c r="AS15" s="66">
        <v>-0.03</v>
      </c>
      <c r="AT15" s="66"/>
      <c r="AU15" s="71">
        <v>-0.04</v>
      </c>
      <c r="AV15" s="71">
        <v>0</v>
      </c>
      <c r="AW15" s="71"/>
      <c r="AX15" s="71">
        <v>-0.04</v>
      </c>
      <c r="AY15" s="66"/>
      <c r="AZ15" s="66">
        <v>0.05</v>
      </c>
      <c r="BA15" s="66">
        <v>0</v>
      </c>
      <c r="BB15" s="66"/>
      <c r="BC15" s="66">
        <v>0.05</v>
      </c>
      <c r="BD15" s="66"/>
      <c r="BE15" s="66">
        <v>0</v>
      </c>
      <c r="BF15" s="66">
        <v>0</v>
      </c>
      <c r="BG15" s="66"/>
      <c r="BH15" s="66">
        <v>0</v>
      </c>
      <c r="BI15" s="66"/>
      <c r="BJ15" s="66">
        <v>0.03</v>
      </c>
      <c r="BK15" s="66">
        <v>0.01</v>
      </c>
      <c r="BL15" s="66"/>
      <c r="BM15" s="66">
        <v>0.04</v>
      </c>
      <c r="BN15" s="66"/>
      <c r="BO15" s="66">
        <v>0.02</v>
      </c>
      <c r="BP15" s="66">
        <v>0.01</v>
      </c>
      <c r="BQ15" s="66"/>
      <c r="BR15" s="66">
        <v>0.03</v>
      </c>
      <c r="BS15" s="15"/>
      <c r="BT15" s="71">
        <v>0.02</v>
      </c>
      <c r="BU15" s="71">
        <v>0.01</v>
      </c>
      <c r="BV15" s="71"/>
      <c r="BW15" s="71">
        <v>0.03</v>
      </c>
      <c r="BX15" s="15"/>
      <c r="BY15" s="66">
        <v>0.01</v>
      </c>
      <c r="BZ15" s="66">
        <v>0</v>
      </c>
      <c r="CA15" s="66"/>
      <c r="CB15" s="66">
        <v>0.01</v>
      </c>
      <c r="CC15" s="66"/>
      <c r="CD15" s="66">
        <v>0.1</v>
      </c>
      <c r="CE15" s="66">
        <v>0</v>
      </c>
      <c r="CF15" s="66"/>
      <c r="CG15" s="66">
        <v>0.1</v>
      </c>
      <c r="CH15" s="66"/>
      <c r="CI15" s="66">
        <v>0.06</v>
      </c>
      <c r="CJ15" s="66">
        <v>0</v>
      </c>
      <c r="CK15" s="66"/>
      <c r="CL15" s="66">
        <v>0.06</v>
      </c>
      <c r="CM15" s="66"/>
      <c r="CN15" s="66">
        <v>0.04</v>
      </c>
      <c r="CO15" s="66">
        <v>0</v>
      </c>
      <c r="CP15" s="66"/>
      <c r="CQ15" s="66">
        <v>0.04</v>
      </c>
      <c r="CR15" s="15"/>
      <c r="CS15" s="71">
        <v>0.06</v>
      </c>
      <c r="CT15" s="71">
        <v>0</v>
      </c>
      <c r="CU15" s="71"/>
      <c r="CV15" s="71">
        <v>0.06</v>
      </c>
      <c r="CW15" s="66"/>
      <c r="CX15" s="66">
        <v>0.12</v>
      </c>
      <c r="CY15" s="66">
        <v>0</v>
      </c>
      <c r="CZ15" s="66"/>
      <c r="DA15" s="66">
        <v>0.12</v>
      </c>
      <c r="DB15" s="66"/>
      <c r="DC15" s="66">
        <v>-0.05</v>
      </c>
      <c r="DD15" s="66">
        <v>0</v>
      </c>
      <c r="DE15" s="66"/>
      <c r="DF15" s="66">
        <v>-0.05</v>
      </c>
      <c r="DG15" s="66"/>
      <c r="DH15" s="66">
        <v>0.01</v>
      </c>
      <c r="DI15" s="66">
        <v>0</v>
      </c>
      <c r="DJ15" s="66"/>
      <c r="DK15" s="66">
        <v>0.01</v>
      </c>
      <c r="DL15" s="66"/>
      <c r="DM15" s="66">
        <v>0.02</v>
      </c>
      <c r="DN15" s="66">
        <v>0</v>
      </c>
      <c r="DO15" s="66"/>
      <c r="DP15" s="66">
        <v>0.02</v>
      </c>
      <c r="DQ15" s="66"/>
      <c r="DR15" s="71">
        <v>0.02</v>
      </c>
      <c r="DS15" s="71">
        <v>0</v>
      </c>
      <c r="DT15" s="71"/>
      <c r="DU15" s="71">
        <v>0.02</v>
      </c>
      <c r="DV15" s="15"/>
      <c r="DW15" s="66">
        <v>-0.03</v>
      </c>
      <c r="DX15" s="66">
        <v>0</v>
      </c>
      <c r="DY15" s="66"/>
      <c r="DZ15" s="66">
        <v>-0.03</v>
      </c>
      <c r="EA15" s="66"/>
      <c r="EB15" s="66">
        <v>0.09</v>
      </c>
      <c r="EC15" s="66">
        <v>0</v>
      </c>
      <c r="ED15" s="66"/>
      <c r="EE15" s="66">
        <v>0.09</v>
      </c>
      <c r="EF15" s="66"/>
      <c r="EG15" s="66">
        <v>0.03</v>
      </c>
      <c r="EH15" s="66">
        <v>0</v>
      </c>
      <c r="EI15" s="66"/>
      <c r="EJ15" s="66">
        <v>0.03</v>
      </c>
      <c r="EK15" s="66"/>
      <c r="EL15" s="66">
        <v>0</v>
      </c>
      <c r="EM15" s="66">
        <v>4.3853445762045192E-3</v>
      </c>
      <c r="EN15" s="66"/>
      <c r="EO15" s="66">
        <v>4.3853445762045192E-3</v>
      </c>
      <c r="EQ15" s="66">
        <v>-0.01</v>
      </c>
      <c r="ER15" s="66">
        <v>0</v>
      </c>
      <c r="ES15" s="66"/>
      <c r="ET15" s="66">
        <v>-0.01</v>
      </c>
      <c r="EV15" s="66">
        <v>0</v>
      </c>
      <c r="EW15" s="66">
        <v>0</v>
      </c>
      <c r="EX15" s="66"/>
      <c r="EY15" s="66">
        <v>0</v>
      </c>
      <c r="FA15" s="66">
        <v>0.02</v>
      </c>
      <c r="FB15" s="66">
        <v>0</v>
      </c>
      <c r="FC15" s="66"/>
      <c r="FD15" s="66">
        <v>0.02</v>
      </c>
      <c r="FF15" s="66">
        <v>0.02</v>
      </c>
      <c r="FG15" s="66">
        <v>0</v>
      </c>
      <c r="FH15" s="66"/>
      <c r="FI15" s="66">
        <v>0.02</v>
      </c>
      <c r="FK15" s="66">
        <v>0.05</v>
      </c>
      <c r="FL15" s="66">
        <v>-0.01</v>
      </c>
      <c r="FM15" s="66"/>
      <c r="FN15" s="66">
        <v>-0.04</v>
      </c>
      <c r="FO15" s="66"/>
      <c r="FP15" s="66">
        <v>0.04</v>
      </c>
      <c r="FQ15" s="66">
        <v>-0.05</v>
      </c>
      <c r="FR15" s="66"/>
      <c r="FS15" s="66">
        <v>-0.01</v>
      </c>
      <c r="FU15" s="66">
        <v>-0.04</v>
      </c>
      <c r="FV15" s="66">
        <v>-7.9560295809287834E-2</v>
      </c>
      <c r="FW15" s="66"/>
      <c r="FX15" s="66">
        <v>-0.11956029580928783</v>
      </c>
      <c r="FZ15" s="66">
        <v>0.04</v>
      </c>
      <c r="GA15" s="66">
        <v>-0.08</v>
      </c>
      <c r="GB15" s="66"/>
      <c r="GC15" s="66">
        <v>-0.04</v>
      </c>
      <c r="GE15" s="66">
        <v>0</v>
      </c>
      <c r="GF15" s="66">
        <v>-0.08</v>
      </c>
      <c r="GG15" s="66"/>
      <c r="GH15" s="66">
        <v>-0.08</v>
      </c>
      <c r="GJ15" s="66">
        <v>0.02</v>
      </c>
      <c r="GK15" s="66">
        <v>-7.0000000000000007E-2</v>
      </c>
      <c r="GL15" s="66"/>
      <c r="GM15" s="66">
        <v>-0.05</v>
      </c>
      <c r="GO15" s="66">
        <v>0</v>
      </c>
      <c r="GP15" s="66">
        <v>-0.09</v>
      </c>
      <c r="GQ15" s="66"/>
      <c r="GR15" s="66">
        <v>-0.09</v>
      </c>
      <c r="GT15" s="118">
        <v>3.4000000000000002E-2</v>
      </c>
      <c r="GU15" s="119" t="s">
        <v>151</v>
      </c>
      <c r="GV15" s="118"/>
      <c r="GW15" s="118">
        <v>3.4000000000000002E-2</v>
      </c>
      <c r="GX15" s="66"/>
      <c r="GY15" s="118">
        <v>1.9E-2</v>
      </c>
      <c r="GZ15" s="118">
        <v>-0.04</v>
      </c>
      <c r="HA15" s="118"/>
      <c r="HB15" s="118">
        <v>-2.1000000000000001E-2</v>
      </c>
      <c r="HD15" s="118">
        <v>0.14199999999999999</v>
      </c>
      <c r="HE15" s="119" t="s">
        <v>151</v>
      </c>
      <c r="HF15" s="118"/>
      <c r="HG15" s="118">
        <v>0.14199999999999999</v>
      </c>
      <c r="HI15" s="118">
        <v>5.7000000000000002E-2</v>
      </c>
      <c r="HJ15" s="119" t="s">
        <v>151</v>
      </c>
      <c r="HK15" s="118"/>
      <c r="HL15" s="118">
        <v>5.7000000000000002E-2</v>
      </c>
      <c r="HM15" s="116"/>
      <c r="HN15" s="118">
        <v>9.9000000000000005E-2</v>
      </c>
      <c r="HO15" s="118">
        <v>0</v>
      </c>
      <c r="HP15" s="118"/>
      <c r="HQ15" s="118">
        <v>9.9000000000000005E-2</v>
      </c>
      <c r="HR15" s="116"/>
      <c r="HS15" s="118">
        <v>5.8999999999999997E-2</v>
      </c>
      <c r="HT15" s="118">
        <v>-1.9999999999999997E-2</v>
      </c>
      <c r="HU15" s="118"/>
      <c r="HV15" s="118">
        <v>3.9E-2</v>
      </c>
      <c r="HX15" s="118">
        <v>3.4000000000000002E-2</v>
      </c>
      <c r="HY15" s="118">
        <v>0</v>
      </c>
      <c r="HZ15" s="66"/>
      <c r="IA15" s="118">
        <v>3.4000000000000002E-2</v>
      </c>
      <c r="IC15" s="118">
        <v>2.7E-2</v>
      </c>
      <c r="ID15" s="118">
        <v>0</v>
      </c>
      <c r="IE15" s="66"/>
      <c r="IF15" s="118">
        <v>2.7E-2</v>
      </c>
      <c r="IG15" s="66"/>
      <c r="IH15" s="118">
        <v>0.03</v>
      </c>
      <c r="II15" s="118">
        <v>0</v>
      </c>
      <c r="IJ15" s="66"/>
      <c r="IK15" s="118">
        <v>0.03</v>
      </c>
      <c r="IM15" s="118">
        <v>0</v>
      </c>
      <c r="IN15" s="118">
        <v>0</v>
      </c>
      <c r="IO15" s="66"/>
      <c r="IP15" s="118">
        <v>0</v>
      </c>
      <c r="IR15" s="118">
        <v>8.9999999999999993E-3</v>
      </c>
      <c r="IS15" s="119">
        <v>0</v>
      </c>
      <c r="IT15" s="119" t="s">
        <v>151</v>
      </c>
      <c r="IU15" s="118">
        <v>8.9999999999999993E-3</v>
      </c>
      <c r="IV15" s="116"/>
      <c r="IW15" s="118">
        <v>4.0000000000000001E-3</v>
      </c>
      <c r="IX15" s="118">
        <v>0</v>
      </c>
      <c r="IY15" s="119" t="s">
        <v>151</v>
      </c>
      <c r="IZ15" s="118">
        <v>4.0000000000000001E-3</v>
      </c>
      <c r="JA15" s="116"/>
      <c r="JB15" s="118">
        <v>1.7000000000000001E-2</v>
      </c>
      <c r="JC15" s="118">
        <v>0</v>
      </c>
      <c r="JD15" s="119" t="s">
        <v>151</v>
      </c>
      <c r="JE15" s="118">
        <v>1.7000000000000001E-2</v>
      </c>
      <c r="JG15" s="118">
        <v>-0.104</v>
      </c>
      <c r="JH15" s="118">
        <v>0</v>
      </c>
      <c r="JI15" s="73" t="s">
        <v>151</v>
      </c>
      <c r="JJ15" s="118">
        <v>-0.104</v>
      </c>
      <c r="JL15" s="118">
        <v>-0.224</v>
      </c>
      <c r="JM15" s="118">
        <v>0</v>
      </c>
      <c r="JN15" s="66"/>
      <c r="JO15" s="118">
        <v>-0.224</v>
      </c>
      <c r="JP15" s="66"/>
      <c r="JQ15" s="118">
        <v>-0.17299999999999999</v>
      </c>
      <c r="JR15" s="118">
        <v>0</v>
      </c>
      <c r="JS15" s="66"/>
      <c r="JT15" s="118">
        <v>-0.17299999999999999</v>
      </c>
    </row>
    <row r="16" spans="1:280" ht="12" customHeight="1" x14ac:dyDescent="0.25">
      <c r="A16" s="7" t="s">
        <v>129</v>
      </c>
      <c r="B16" s="66"/>
      <c r="C16" s="66"/>
      <c r="D16" s="66"/>
      <c r="E16" s="66"/>
      <c r="F16" s="66"/>
      <c r="G16" s="66"/>
      <c r="H16" s="66"/>
      <c r="I16" s="66"/>
      <c r="J16" s="66"/>
      <c r="K16" s="66"/>
      <c r="L16" s="66"/>
      <c r="M16" s="66"/>
      <c r="N16" s="66"/>
      <c r="O16" s="66"/>
      <c r="P16" s="66"/>
      <c r="Q16" s="66"/>
      <c r="R16" s="66"/>
      <c r="S16" s="66"/>
      <c r="T16" s="66"/>
      <c r="U16" s="66"/>
      <c r="V16" s="71"/>
      <c r="W16" s="71"/>
      <c r="X16" s="71"/>
      <c r="Y16" s="71"/>
      <c r="Z16" s="66"/>
      <c r="AA16" s="66">
        <v>0.18</v>
      </c>
      <c r="AB16" s="66">
        <v>0.26</v>
      </c>
      <c r="AC16" s="66"/>
      <c r="AD16" s="66">
        <v>0.44</v>
      </c>
      <c r="AE16" s="15"/>
      <c r="AF16" s="66">
        <v>0.18</v>
      </c>
      <c r="AG16" s="66">
        <v>0.22</v>
      </c>
      <c r="AH16" s="66"/>
      <c r="AI16" s="66">
        <v>0.4</v>
      </c>
      <c r="AJ16" s="66"/>
      <c r="AK16" s="66">
        <v>0.17</v>
      </c>
      <c r="AL16" s="66">
        <v>0.13</v>
      </c>
      <c r="AM16" s="66"/>
      <c r="AN16" s="66">
        <v>0.3</v>
      </c>
      <c r="AO16" s="66"/>
      <c r="AP16" s="66">
        <v>0.14000000000000001</v>
      </c>
      <c r="AQ16" s="66">
        <v>0</v>
      </c>
      <c r="AR16" s="66"/>
      <c r="AS16" s="66">
        <v>0.14000000000000001</v>
      </c>
      <c r="AT16" s="66"/>
      <c r="AU16" s="71">
        <v>0.17</v>
      </c>
      <c r="AV16" s="71">
        <v>0.14000000000000001</v>
      </c>
      <c r="AW16" s="71"/>
      <c r="AX16" s="71">
        <v>0.31</v>
      </c>
      <c r="AY16" s="66"/>
      <c r="AZ16" s="66">
        <v>0.1</v>
      </c>
      <c r="BA16" s="66">
        <v>0</v>
      </c>
      <c r="BB16" s="66"/>
      <c r="BC16" s="66">
        <v>0.1</v>
      </c>
      <c r="BD16" s="66"/>
      <c r="BE16" s="66">
        <v>0.11</v>
      </c>
      <c r="BF16" s="66">
        <v>0.03</v>
      </c>
      <c r="BG16" s="66"/>
      <c r="BH16" s="66">
        <v>0.14000000000000001</v>
      </c>
      <c r="BI16" s="66"/>
      <c r="BJ16" s="66">
        <v>0.09</v>
      </c>
      <c r="BK16" s="66">
        <v>0.04</v>
      </c>
      <c r="BL16" s="66"/>
      <c r="BM16" s="66">
        <v>0.13</v>
      </c>
      <c r="BN16" s="66"/>
      <c r="BO16" s="66">
        <v>0.02</v>
      </c>
      <c r="BP16" s="66">
        <v>0.02</v>
      </c>
      <c r="BQ16" s="66"/>
      <c r="BR16" s="66">
        <v>0.04</v>
      </c>
      <c r="BS16" s="15"/>
      <c r="BT16" s="71">
        <v>0.08</v>
      </c>
      <c r="BU16" s="71">
        <v>0.02</v>
      </c>
      <c r="BV16" s="71"/>
      <c r="BW16" s="71">
        <v>0.1</v>
      </c>
      <c r="BX16" s="15"/>
      <c r="BY16" s="66">
        <v>0.14000000000000001</v>
      </c>
      <c r="BZ16" s="66">
        <v>0.02</v>
      </c>
      <c r="CA16" s="66"/>
      <c r="CB16" s="66">
        <v>0.16</v>
      </c>
      <c r="CC16" s="66"/>
      <c r="CD16" s="66">
        <v>0.09</v>
      </c>
      <c r="CE16" s="66">
        <v>0</v>
      </c>
      <c r="CF16" s="66"/>
      <c r="CG16" s="66">
        <v>0.09</v>
      </c>
      <c r="CH16" s="66"/>
      <c r="CI16" s="66">
        <v>0.12</v>
      </c>
      <c r="CJ16" s="66">
        <v>0</v>
      </c>
      <c r="CK16" s="66"/>
      <c r="CL16" s="66">
        <v>0.12</v>
      </c>
      <c r="CM16" s="66"/>
      <c r="CN16" s="66">
        <v>0.15</v>
      </c>
      <c r="CO16" s="66">
        <v>0</v>
      </c>
      <c r="CP16" s="66"/>
      <c r="CQ16" s="66">
        <v>0.15</v>
      </c>
      <c r="CR16" s="15"/>
      <c r="CS16" s="71">
        <v>0.12</v>
      </c>
      <c r="CT16" s="71">
        <v>0.01</v>
      </c>
      <c r="CU16" s="71"/>
      <c r="CV16" s="71">
        <v>0.13</v>
      </c>
      <c r="CW16" s="66"/>
      <c r="CX16" s="66">
        <v>0.08</v>
      </c>
      <c r="CY16" s="66">
        <v>0</v>
      </c>
      <c r="CZ16" s="66"/>
      <c r="DA16" s="66">
        <v>0.08</v>
      </c>
      <c r="DB16" s="66"/>
      <c r="DC16" s="66">
        <v>7.0000000000000007E-2</v>
      </c>
      <c r="DD16" s="66">
        <v>0</v>
      </c>
      <c r="DE16" s="66"/>
      <c r="DF16" s="66">
        <v>7.0000000000000007E-2</v>
      </c>
      <c r="DG16" s="66"/>
      <c r="DH16" s="66">
        <v>-0.01</v>
      </c>
      <c r="DI16" s="66">
        <v>0</v>
      </c>
      <c r="DJ16" s="66"/>
      <c r="DK16" s="66">
        <v>-0.01</v>
      </c>
      <c r="DL16" s="66"/>
      <c r="DM16" s="66">
        <v>0.02</v>
      </c>
      <c r="DN16" s="66">
        <v>0</v>
      </c>
      <c r="DO16" s="66"/>
      <c r="DP16" s="66">
        <v>0.02</v>
      </c>
      <c r="DQ16" s="66"/>
      <c r="DR16" s="71">
        <v>0.04</v>
      </c>
      <c r="DS16" s="71">
        <v>0</v>
      </c>
      <c r="DT16" s="71"/>
      <c r="DU16" s="71">
        <v>0.04</v>
      </c>
      <c r="DV16" s="15"/>
      <c r="DW16" s="66">
        <v>0.02</v>
      </c>
      <c r="DX16" s="66">
        <v>0</v>
      </c>
      <c r="DY16" s="66"/>
      <c r="DZ16" s="66">
        <v>0.02</v>
      </c>
      <c r="EA16" s="66"/>
      <c r="EB16" s="66">
        <v>0.01</v>
      </c>
      <c r="EC16" s="66">
        <v>0</v>
      </c>
      <c r="ED16" s="66"/>
      <c r="EE16" s="66">
        <v>0.01</v>
      </c>
      <c r="EF16" s="66"/>
      <c r="EG16" s="66">
        <v>0.02</v>
      </c>
      <c r="EH16" s="66">
        <v>0</v>
      </c>
      <c r="EI16" s="66"/>
      <c r="EJ16" s="66">
        <v>0.02</v>
      </c>
      <c r="EK16" s="66"/>
      <c r="EL16" s="66">
        <v>0.31</v>
      </c>
      <c r="EM16" s="66">
        <v>-0.16999999999999998</v>
      </c>
      <c r="EN16" s="66"/>
      <c r="EO16" s="66">
        <v>0.14000000000000001</v>
      </c>
      <c r="EQ16" s="66">
        <v>0.02</v>
      </c>
      <c r="ER16" s="66">
        <v>-0.24</v>
      </c>
      <c r="ES16" s="66"/>
      <c r="ET16" s="66">
        <v>-0.22</v>
      </c>
      <c r="EV16" s="66">
        <v>0.16</v>
      </c>
      <c r="EW16" s="66">
        <v>-0.21</v>
      </c>
      <c r="EX16" s="66"/>
      <c r="EY16" s="66">
        <v>-0.05</v>
      </c>
      <c r="FA16" s="66">
        <v>0.09</v>
      </c>
      <c r="FB16" s="66">
        <v>-0.1</v>
      </c>
      <c r="FC16" s="66"/>
      <c r="FD16" s="66">
        <v>-0.01</v>
      </c>
      <c r="FF16" s="66">
        <v>0.11</v>
      </c>
      <c r="FG16" s="66">
        <v>-0.17</v>
      </c>
      <c r="FH16" s="66"/>
      <c r="FI16" s="66">
        <v>-0.06</v>
      </c>
      <c r="FK16" s="66">
        <v>0.13</v>
      </c>
      <c r="FL16" s="66">
        <v>-0.15</v>
      </c>
      <c r="FM16" s="66"/>
      <c r="FN16" s="66">
        <v>-0.02</v>
      </c>
      <c r="FO16" s="66"/>
      <c r="FP16" s="66">
        <v>0.12</v>
      </c>
      <c r="FQ16" s="66">
        <v>-0.16</v>
      </c>
      <c r="FR16" s="66"/>
      <c r="FS16" s="66">
        <v>-0.04</v>
      </c>
      <c r="FU16" s="66">
        <v>-0.05</v>
      </c>
      <c r="FV16" s="66">
        <v>-0.05</v>
      </c>
      <c r="FW16" s="66"/>
      <c r="FX16" s="66">
        <v>-0.1</v>
      </c>
      <c r="FZ16" s="66">
        <v>0.15</v>
      </c>
      <c r="GA16" s="66">
        <v>0</v>
      </c>
      <c r="GB16" s="66"/>
      <c r="GC16" s="66">
        <v>0.15</v>
      </c>
      <c r="GE16" s="66">
        <v>0.03</v>
      </c>
      <c r="GF16" s="66">
        <v>-0.03</v>
      </c>
      <c r="GG16" s="66"/>
      <c r="GH16" s="66">
        <v>0</v>
      </c>
      <c r="GJ16" s="66">
        <v>0.08</v>
      </c>
      <c r="GK16" s="66">
        <v>-0.1</v>
      </c>
      <c r="GL16" s="66"/>
      <c r="GM16" s="66">
        <v>-0.02</v>
      </c>
      <c r="GO16" s="66">
        <v>0.16</v>
      </c>
      <c r="GP16" s="119" t="s">
        <v>151</v>
      </c>
      <c r="GQ16" s="66"/>
      <c r="GR16" s="66">
        <v>0.16</v>
      </c>
      <c r="GT16" s="118">
        <v>0.113</v>
      </c>
      <c r="GU16" s="119" t="s">
        <v>151</v>
      </c>
      <c r="GV16" s="118"/>
      <c r="GW16" s="118">
        <v>0.113</v>
      </c>
      <c r="GX16" s="66"/>
      <c r="GY16" s="118">
        <v>0.13500000000000001</v>
      </c>
      <c r="GZ16" s="119" t="s">
        <v>151</v>
      </c>
      <c r="HA16" s="118"/>
      <c r="HB16" s="118">
        <v>0.13500000000000001</v>
      </c>
      <c r="HD16" s="118">
        <v>6.2E-2</v>
      </c>
      <c r="HE16" s="119">
        <v>0.221</v>
      </c>
      <c r="HF16" s="118"/>
      <c r="HG16" s="118">
        <v>0.28299999999999997</v>
      </c>
      <c r="HI16" s="118">
        <v>0.13</v>
      </c>
      <c r="HJ16" s="119">
        <v>0.43799999999999994</v>
      </c>
      <c r="HK16" s="118"/>
      <c r="HL16" s="118">
        <v>0.56799999999999995</v>
      </c>
      <c r="HM16" s="116"/>
      <c r="HN16" s="118">
        <v>9.5000000000000001E-2</v>
      </c>
      <c r="HO16" s="118">
        <v>0.32699999999999996</v>
      </c>
      <c r="HP16" s="118"/>
      <c r="HQ16" s="118">
        <v>0.42199999999999999</v>
      </c>
      <c r="HR16" s="116"/>
      <c r="HS16" s="118">
        <v>0.11600000000000001</v>
      </c>
      <c r="HT16" s="118">
        <v>0.15700000000000003</v>
      </c>
      <c r="HU16" s="118"/>
      <c r="HV16" s="118">
        <v>0.27300000000000002</v>
      </c>
      <c r="HX16" s="118">
        <v>0.112</v>
      </c>
      <c r="HY16" s="118">
        <v>0.51600000000000001</v>
      </c>
      <c r="HZ16" s="66"/>
      <c r="IA16" s="118">
        <v>0.628</v>
      </c>
      <c r="IC16" s="118">
        <v>0.13300000000000001</v>
      </c>
      <c r="ID16" s="118">
        <v>0.40300000000000002</v>
      </c>
      <c r="IE16" s="66"/>
      <c r="IF16" s="118">
        <v>0.53600000000000003</v>
      </c>
      <c r="IG16" s="66"/>
      <c r="IH16" s="118">
        <v>0.124</v>
      </c>
      <c r="II16" s="118">
        <v>0.45900000000000002</v>
      </c>
      <c r="IJ16" s="66"/>
      <c r="IK16" s="118">
        <v>0.58299999999999996</v>
      </c>
      <c r="IM16" s="118">
        <v>0.10199999999999999</v>
      </c>
      <c r="IN16" s="118">
        <v>9.2999999999999999E-2</v>
      </c>
      <c r="IO16" s="66"/>
      <c r="IP16" s="118">
        <v>0.19500000000000001</v>
      </c>
      <c r="IR16" s="118">
        <v>7.0000000000000007E-2</v>
      </c>
      <c r="IS16" s="119">
        <v>0</v>
      </c>
      <c r="IT16" s="119" t="s">
        <v>151</v>
      </c>
      <c r="IU16" s="118">
        <v>7.0000000000000007E-2</v>
      </c>
      <c r="IV16" s="116"/>
      <c r="IW16" s="118">
        <v>8.5000000000000006E-2</v>
      </c>
      <c r="IX16" s="118">
        <v>4.2999999999999997E-2</v>
      </c>
      <c r="IY16" s="119" t="s">
        <v>151</v>
      </c>
      <c r="IZ16" s="118">
        <v>0.128</v>
      </c>
      <c r="JA16" s="116"/>
      <c r="JB16" s="118">
        <v>0.10299999999999999</v>
      </c>
      <c r="JC16" s="118">
        <v>0.23499999999999999</v>
      </c>
      <c r="JD16" s="119" t="s">
        <v>151</v>
      </c>
      <c r="JE16" s="118">
        <v>0.33800000000000002</v>
      </c>
      <c r="JG16" s="118">
        <v>-1.2999999999999999E-2</v>
      </c>
      <c r="JH16" s="118">
        <v>0</v>
      </c>
      <c r="JI16" s="73" t="s">
        <v>151</v>
      </c>
      <c r="JJ16" s="118">
        <v>-1.2999999999999999E-2</v>
      </c>
      <c r="JL16" s="118">
        <v>-0.20699999999999999</v>
      </c>
      <c r="JM16" s="118">
        <v>0</v>
      </c>
      <c r="JN16" s="66"/>
      <c r="JO16" s="118">
        <v>-0.20699999999999999</v>
      </c>
      <c r="JP16" s="66"/>
      <c r="JQ16" s="118">
        <v>-0.109</v>
      </c>
      <c r="JR16" s="118">
        <v>0</v>
      </c>
      <c r="JS16" s="66"/>
      <c r="JT16" s="118">
        <v>-0.109</v>
      </c>
    </row>
    <row r="17" spans="1:280" ht="12" customHeight="1" x14ac:dyDescent="0.25">
      <c r="A17" s="7" t="s">
        <v>130</v>
      </c>
      <c r="B17" s="66"/>
      <c r="C17" s="66"/>
      <c r="D17" s="66"/>
      <c r="E17" s="66"/>
      <c r="F17" s="66"/>
      <c r="G17" s="66"/>
      <c r="H17" s="66"/>
      <c r="I17" s="66"/>
      <c r="J17" s="66"/>
      <c r="K17" s="66"/>
      <c r="L17" s="66"/>
      <c r="M17" s="66"/>
      <c r="N17" s="66"/>
      <c r="O17" s="66"/>
      <c r="P17" s="66"/>
      <c r="Q17" s="66"/>
      <c r="R17" s="66"/>
      <c r="S17" s="66"/>
      <c r="T17" s="66"/>
      <c r="U17" s="66"/>
      <c r="V17" s="71"/>
      <c r="W17" s="71"/>
      <c r="X17" s="71"/>
      <c r="Y17" s="71"/>
      <c r="Z17" s="66"/>
      <c r="AA17" s="66">
        <v>-0.08</v>
      </c>
      <c r="AB17" s="66">
        <v>0</v>
      </c>
      <c r="AC17" s="66"/>
      <c r="AD17" s="66">
        <v>-0.08</v>
      </c>
      <c r="AE17" s="15"/>
      <c r="AF17" s="66">
        <v>-0.15</v>
      </c>
      <c r="AG17" s="66">
        <v>0</v>
      </c>
      <c r="AH17" s="66"/>
      <c r="AI17" s="66">
        <v>-0.15</v>
      </c>
      <c r="AJ17" s="66"/>
      <c r="AK17" s="66">
        <v>0.13</v>
      </c>
      <c r="AL17" s="66">
        <v>0</v>
      </c>
      <c r="AM17" s="66"/>
      <c r="AN17" s="66">
        <v>0.13</v>
      </c>
      <c r="AO17" s="66"/>
      <c r="AP17" s="66">
        <v>-0.08</v>
      </c>
      <c r="AQ17" s="66">
        <v>0</v>
      </c>
      <c r="AR17" s="66"/>
      <c r="AS17" s="66">
        <v>-0.08</v>
      </c>
      <c r="AT17" s="66"/>
      <c r="AU17" s="71">
        <v>-7.0000000000000007E-2</v>
      </c>
      <c r="AV17" s="71">
        <v>0</v>
      </c>
      <c r="AW17" s="71"/>
      <c r="AX17" s="71">
        <v>-7.0000000000000007E-2</v>
      </c>
      <c r="AY17" s="66"/>
      <c r="AZ17" s="66">
        <v>0.3</v>
      </c>
      <c r="BA17" s="66">
        <v>0</v>
      </c>
      <c r="BB17" s="66"/>
      <c r="BC17" s="66">
        <v>0.3</v>
      </c>
      <c r="BD17" s="66"/>
      <c r="BE17" s="66">
        <v>-7.0000000000000007E-2</v>
      </c>
      <c r="BF17" s="66">
        <v>0</v>
      </c>
      <c r="BG17" s="66"/>
      <c r="BH17" s="66">
        <v>-7.0000000000000007E-2</v>
      </c>
      <c r="BI17" s="66"/>
      <c r="BJ17" s="66">
        <v>-0.15</v>
      </c>
      <c r="BK17" s="66">
        <v>0</v>
      </c>
      <c r="BL17" s="66"/>
      <c r="BM17" s="66">
        <v>-0.15</v>
      </c>
      <c r="BN17" s="66"/>
      <c r="BO17" s="66">
        <v>-0.02</v>
      </c>
      <c r="BP17" s="66">
        <v>0</v>
      </c>
      <c r="BQ17" s="66"/>
      <c r="BR17" s="66">
        <v>-0.02</v>
      </c>
      <c r="BS17" s="15"/>
      <c r="BT17" s="71">
        <v>-0.05</v>
      </c>
      <c r="BU17" s="71">
        <v>0</v>
      </c>
      <c r="BV17" s="71"/>
      <c r="BW17" s="71">
        <v>-0.05</v>
      </c>
      <c r="BX17" s="15"/>
      <c r="BY17" s="66">
        <v>-7.0000000000000007E-2</v>
      </c>
      <c r="BZ17" s="66">
        <v>0</v>
      </c>
      <c r="CA17" s="66"/>
      <c r="CB17" s="66">
        <v>-7.0000000000000007E-2</v>
      </c>
      <c r="CC17" s="66"/>
      <c r="CD17" s="66">
        <v>0.04</v>
      </c>
      <c r="CE17" s="66">
        <v>0</v>
      </c>
      <c r="CF17" s="66"/>
      <c r="CG17" s="66">
        <v>0.04</v>
      </c>
      <c r="CH17" s="66"/>
      <c r="CI17" s="66">
        <v>-0.01</v>
      </c>
      <c r="CJ17" s="66">
        <v>0</v>
      </c>
      <c r="CK17" s="66"/>
      <c r="CL17" s="66">
        <v>-0.01</v>
      </c>
      <c r="CM17" s="66"/>
      <c r="CN17" s="66">
        <v>0.02</v>
      </c>
      <c r="CO17" s="66">
        <v>0</v>
      </c>
      <c r="CP17" s="66"/>
      <c r="CQ17" s="66">
        <v>0.02</v>
      </c>
      <c r="CR17" s="15"/>
      <c r="CS17" s="71">
        <v>0.01</v>
      </c>
      <c r="CT17" s="71">
        <v>0</v>
      </c>
      <c r="CU17" s="71"/>
      <c r="CV17" s="71">
        <v>0.01</v>
      </c>
      <c r="CW17" s="66"/>
      <c r="CX17" s="66">
        <v>-0.03</v>
      </c>
      <c r="CY17" s="66">
        <v>0</v>
      </c>
      <c r="CZ17" s="66"/>
      <c r="DA17" s="66">
        <v>-0.03</v>
      </c>
      <c r="DB17" s="66"/>
      <c r="DC17" s="66">
        <v>-0.15</v>
      </c>
      <c r="DD17" s="66">
        <v>0</v>
      </c>
      <c r="DE17" s="66"/>
      <c r="DF17" s="66">
        <v>-0.15</v>
      </c>
      <c r="DG17" s="66"/>
      <c r="DH17" s="66">
        <v>0.28000000000000003</v>
      </c>
      <c r="DI17" s="66">
        <v>0</v>
      </c>
      <c r="DJ17" s="66"/>
      <c r="DK17" s="66">
        <v>0.28000000000000003</v>
      </c>
      <c r="DL17" s="66"/>
      <c r="DM17" s="66">
        <v>0.22</v>
      </c>
      <c r="DN17" s="66">
        <v>0</v>
      </c>
      <c r="DO17" s="66"/>
      <c r="DP17" s="66">
        <v>0.22</v>
      </c>
      <c r="DQ17" s="66"/>
      <c r="DR17" s="71">
        <v>0.02</v>
      </c>
      <c r="DS17" s="71">
        <v>0</v>
      </c>
      <c r="DT17" s="71"/>
      <c r="DU17" s="71">
        <v>0.02</v>
      </c>
      <c r="DV17" s="15"/>
      <c r="DW17" s="66">
        <v>0.28999999999999998</v>
      </c>
      <c r="DX17" s="66">
        <v>0</v>
      </c>
      <c r="DY17" s="66"/>
      <c r="DZ17" s="66">
        <v>0.28999999999999998</v>
      </c>
      <c r="EA17" s="66"/>
      <c r="EB17" s="66">
        <v>0.05</v>
      </c>
      <c r="EC17" s="66">
        <v>0</v>
      </c>
      <c r="ED17" s="66"/>
      <c r="EE17" s="66">
        <v>0.05</v>
      </c>
      <c r="EF17" s="66"/>
      <c r="EG17" s="66">
        <v>0.1</v>
      </c>
      <c r="EH17" s="66">
        <v>0</v>
      </c>
      <c r="EI17" s="66"/>
      <c r="EJ17" s="66">
        <v>0.1</v>
      </c>
      <c r="EK17" s="66"/>
      <c r="EL17" s="66">
        <v>0.24</v>
      </c>
      <c r="EM17" s="66">
        <v>-6.8236441673480419E-4</v>
      </c>
      <c r="EN17" s="66"/>
      <c r="EO17" s="66">
        <v>0.23931763558326519</v>
      </c>
      <c r="EQ17" s="66">
        <v>0.13</v>
      </c>
      <c r="ER17" s="66">
        <v>0</v>
      </c>
      <c r="ES17" s="66"/>
      <c r="ET17" s="66">
        <v>0.13</v>
      </c>
      <c r="EV17" s="66">
        <v>0.2</v>
      </c>
      <c r="EW17" s="66">
        <v>0</v>
      </c>
      <c r="EX17" s="66"/>
      <c r="EY17" s="66">
        <v>0.2</v>
      </c>
      <c r="FA17" s="66">
        <v>0.15</v>
      </c>
      <c r="FB17" s="66">
        <v>0</v>
      </c>
      <c r="FC17" s="66"/>
      <c r="FD17" s="66">
        <v>0.15</v>
      </c>
      <c r="FF17" s="66">
        <v>0.06</v>
      </c>
      <c r="FG17" s="66">
        <v>0</v>
      </c>
      <c r="FH17" s="66"/>
      <c r="FI17" s="66">
        <v>0.06</v>
      </c>
      <c r="FK17" s="66">
        <v>-7.0000000000000007E-2</v>
      </c>
      <c r="FL17" s="66">
        <v>0</v>
      </c>
      <c r="FM17" s="66"/>
      <c r="FN17" s="66">
        <v>-7.0000000000000007E-2</v>
      </c>
      <c r="FO17" s="66"/>
      <c r="FP17" s="66">
        <v>-0.04</v>
      </c>
      <c r="FQ17" s="66">
        <v>0</v>
      </c>
      <c r="FR17" s="66"/>
      <c r="FS17" s="66">
        <v>-0.04</v>
      </c>
      <c r="FU17" s="66">
        <v>-0.05</v>
      </c>
      <c r="FV17" s="66">
        <v>1.0120983279758577E-3</v>
      </c>
      <c r="FW17" s="66"/>
      <c r="FX17" s="66">
        <v>-4.8987901672024145E-2</v>
      </c>
      <c r="FZ17" s="66">
        <v>0.03</v>
      </c>
      <c r="GA17" s="66">
        <v>0</v>
      </c>
      <c r="GB17" s="66"/>
      <c r="GC17" s="66">
        <v>0.03</v>
      </c>
      <c r="GE17" s="66">
        <v>-0.03</v>
      </c>
      <c r="GF17" s="66">
        <v>0</v>
      </c>
      <c r="GG17" s="66"/>
      <c r="GH17" s="66">
        <v>-0.03</v>
      </c>
      <c r="GJ17" s="66">
        <v>-0.03</v>
      </c>
      <c r="GK17" s="66">
        <v>0</v>
      </c>
      <c r="GL17" s="66"/>
      <c r="GM17" s="66">
        <v>-0.03</v>
      </c>
      <c r="GO17" s="66">
        <v>-0.05</v>
      </c>
      <c r="GP17" s="119" t="s">
        <v>151</v>
      </c>
      <c r="GQ17" s="66"/>
      <c r="GR17" s="66">
        <v>-0.05</v>
      </c>
      <c r="GT17" s="118">
        <v>0.10199999999999999</v>
      </c>
      <c r="GU17" s="119" t="s">
        <v>151</v>
      </c>
      <c r="GV17" s="118"/>
      <c r="GW17" s="118">
        <v>0.10199999999999999</v>
      </c>
      <c r="GX17" s="66"/>
      <c r="GY17" s="118">
        <v>6.0999999999999999E-2</v>
      </c>
      <c r="GZ17" s="119" t="s">
        <v>151</v>
      </c>
      <c r="HA17" s="118"/>
      <c r="HB17" s="118">
        <v>6.0999999999999999E-2</v>
      </c>
      <c r="HD17" s="118">
        <v>0.09</v>
      </c>
      <c r="HE17" s="119" t="s">
        <v>151</v>
      </c>
      <c r="HF17" s="118"/>
      <c r="HG17" s="118">
        <v>0.09</v>
      </c>
      <c r="HI17" s="118">
        <v>0.10299999999999999</v>
      </c>
      <c r="HJ17" s="119" t="s">
        <v>151</v>
      </c>
      <c r="HK17" s="118"/>
      <c r="HL17" s="118">
        <v>0.10299999999999999</v>
      </c>
      <c r="HM17" s="116"/>
      <c r="HN17" s="118">
        <v>9.4E-2</v>
      </c>
      <c r="HO17" s="118">
        <v>0</v>
      </c>
      <c r="HP17" s="118"/>
      <c r="HQ17" s="118">
        <v>9.4E-2</v>
      </c>
      <c r="HR17" s="116"/>
      <c r="HS17" s="118">
        <v>7.8E-2</v>
      </c>
      <c r="HT17" s="118">
        <v>0</v>
      </c>
      <c r="HU17" s="118"/>
      <c r="HV17" s="118">
        <v>7.8E-2</v>
      </c>
      <c r="HX17" s="118">
        <v>0.17199999999999999</v>
      </c>
      <c r="HY17" s="118">
        <v>0</v>
      </c>
      <c r="HZ17" s="66"/>
      <c r="IA17" s="118">
        <v>0.17199999999999999</v>
      </c>
      <c r="IC17" s="118">
        <v>0.10199999999999999</v>
      </c>
      <c r="ID17" s="118">
        <v>0</v>
      </c>
      <c r="IE17" s="66"/>
      <c r="IF17" s="118">
        <v>0.10199999999999999</v>
      </c>
      <c r="IG17" s="66"/>
      <c r="IH17" s="118">
        <v>0.11899999999999999</v>
      </c>
      <c r="II17" s="118">
        <v>0</v>
      </c>
      <c r="IJ17" s="66"/>
      <c r="IK17" s="118">
        <v>0.11899999999999999</v>
      </c>
      <c r="IM17" s="118">
        <v>2.8000000000000001E-2</v>
      </c>
      <c r="IN17" s="118">
        <v>0</v>
      </c>
      <c r="IO17" s="66"/>
      <c r="IP17" s="118">
        <v>2.8000000000000001E-2</v>
      </c>
      <c r="IR17" s="118">
        <v>0.20899999999999999</v>
      </c>
      <c r="IS17" s="119">
        <v>0</v>
      </c>
      <c r="IT17" s="119" t="s">
        <v>151</v>
      </c>
      <c r="IU17" s="118">
        <v>0.20899999999999999</v>
      </c>
      <c r="IV17" s="116"/>
      <c r="IW17" s="118">
        <v>0.08</v>
      </c>
      <c r="IX17" s="118">
        <v>0</v>
      </c>
      <c r="IY17" s="119" t="s">
        <v>151</v>
      </c>
      <c r="IZ17" s="118">
        <v>0.08</v>
      </c>
      <c r="JA17" s="116"/>
      <c r="JB17" s="118">
        <v>9.6000000000000002E-2</v>
      </c>
      <c r="JC17" s="118">
        <v>0</v>
      </c>
      <c r="JD17" s="119" t="s">
        <v>151</v>
      </c>
      <c r="JE17" s="118">
        <v>9.6000000000000002E-2</v>
      </c>
      <c r="JG17" s="118">
        <v>0.35399999999999998</v>
      </c>
      <c r="JH17" s="118">
        <v>0</v>
      </c>
      <c r="JI17" s="73" t="s">
        <v>151</v>
      </c>
      <c r="JJ17" s="118">
        <v>0.35399999999999998</v>
      </c>
      <c r="JL17" s="118">
        <v>0.111</v>
      </c>
      <c r="JM17" s="118">
        <v>0</v>
      </c>
      <c r="JN17" s="66"/>
      <c r="JO17" s="118">
        <v>0.111</v>
      </c>
      <c r="JP17" s="66"/>
      <c r="JQ17" s="118">
        <v>0.20399999999999999</v>
      </c>
      <c r="JR17" s="118">
        <v>0</v>
      </c>
      <c r="JS17" s="66"/>
      <c r="JT17" s="118">
        <v>0.20399999999999999</v>
      </c>
    </row>
    <row r="18" spans="1:280" ht="12" customHeight="1" x14ac:dyDescent="0.25">
      <c r="A18" s="89" t="s">
        <v>131</v>
      </c>
      <c r="B18" s="66"/>
      <c r="C18" s="66"/>
      <c r="D18" s="66"/>
      <c r="E18" s="66"/>
      <c r="F18" s="66"/>
      <c r="G18" s="66"/>
      <c r="H18" s="66"/>
      <c r="I18" s="66"/>
      <c r="J18" s="66"/>
      <c r="K18" s="66"/>
      <c r="L18" s="66"/>
      <c r="M18" s="66"/>
      <c r="N18" s="66"/>
      <c r="O18" s="66"/>
      <c r="P18" s="66"/>
      <c r="Q18" s="66"/>
      <c r="R18" s="66"/>
      <c r="S18" s="66"/>
      <c r="T18" s="66"/>
      <c r="U18" s="66"/>
      <c r="V18" s="71"/>
      <c r="W18" s="71"/>
      <c r="X18" s="71"/>
      <c r="Y18" s="71"/>
      <c r="Z18" s="66"/>
      <c r="AA18" s="108">
        <v>-0.02</v>
      </c>
      <c r="AB18" s="108">
        <v>0.03</v>
      </c>
      <c r="AC18" s="108"/>
      <c r="AD18" s="108">
        <v>0.01</v>
      </c>
      <c r="AE18" s="17"/>
      <c r="AF18" s="108">
        <v>-7.0000000000000007E-2</v>
      </c>
      <c r="AG18" s="108">
        <v>0.02</v>
      </c>
      <c r="AH18" s="108"/>
      <c r="AI18" s="108">
        <v>-0.05</v>
      </c>
      <c r="AJ18" s="66"/>
      <c r="AK18" s="108">
        <v>0.03</v>
      </c>
      <c r="AL18" s="108">
        <v>0.01</v>
      </c>
      <c r="AM18" s="108"/>
      <c r="AN18" s="108">
        <v>0.05</v>
      </c>
      <c r="AO18" s="66"/>
      <c r="AP18" s="108">
        <v>-0.01</v>
      </c>
      <c r="AQ18" s="108">
        <v>0</v>
      </c>
      <c r="AR18" s="108"/>
      <c r="AS18" s="108">
        <v>-0.01</v>
      </c>
      <c r="AT18" s="66"/>
      <c r="AU18" s="110">
        <v>-0.02</v>
      </c>
      <c r="AV18" s="110">
        <v>0.02</v>
      </c>
      <c r="AW18" s="110"/>
      <c r="AX18" s="110">
        <v>0</v>
      </c>
      <c r="AY18" s="66"/>
      <c r="AZ18" s="108">
        <v>7.0000000000000007E-2</v>
      </c>
      <c r="BA18" s="108">
        <v>0</v>
      </c>
      <c r="BB18" s="108"/>
      <c r="BC18" s="108">
        <v>7.0000000000000007E-2</v>
      </c>
      <c r="BD18" s="66"/>
      <c r="BE18" s="108">
        <v>0</v>
      </c>
      <c r="BF18" s="108">
        <v>0.01</v>
      </c>
      <c r="BG18" s="108"/>
      <c r="BH18" s="108">
        <v>0.01</v>
      </c>
      <c r="BI18" s="66"/>
      <c r="BJ18" s="108">
        <v>0.02</v>
      </c>
      <c r="BK18" s="108">
        <v>0.01</v>
      </c>
      <c r="BL18" s="108"/>
      <c r="BM18" s="108">
        <v>0.03</v>
      </c>
      <c r="BN18" s="66"/>
      <c r="BO18" s="108">
        <v>0.02</v>
      </c>
      <c r="BP18" s="108">
        <v>0.01</v>
      </c>
      <c r="BQ18" s="108"/>
      <c r="BR18" s="108">
        <v>0.03</v>
      </c>
      <c r="BS18" s="17"/>
      <c r="BT18" s="110">
        <v>0.02</v>
      </c>
      <c r="BU18" s="110">
        <v>0.01</v>
      </c>
      <c r="BV18" s="110"/>
      <c r="BW18" s="110">
        <v>0.03</v>
      </c>
      <c r="BX18" s="17"/>
      <c r="BY18" s="108">
        <v>0.03</v>
      </c>
      <c r="BZ18" s="108">
        <v>0</v>
      </c>
      <c r="CA18" s="108"/>
      <c r="CB18" s="108">
        <v>0.03</v>
      </c>
      <c r="CC18" s="66"/>
      <c r="CD18" s="108">
        <v>0.09</v>
      </c>
      <c r="CE18" s="108">
        <v>0</v>
      </c>
      <c r="CF18" s="108"/>
      <c r="CG18" s="108">
        <v>0.09</v>
      </c>
      <c r="CH18" s="66"/>
      <c r="CI18" s="108">
        <v>0.06</v>
      </c>
      <c r="CJ18" s="108">
        <v>0</v>
      </c>
      <c r="CK18" s="108"/>
      <c r="CL18" s="108">
        <v>0.06</v>
      </c>
      <c r="CM18" s="66"/>
      <c r="CN18" s="108">
        <v>0.06</v>
      </c>
      <c r="CO18" s="108">
        <v>0</v>
      </c>
      <c r="CP18" s="108"/>
      <c r="CQ18" s="108">
        <v>0.06</v>
      </c>
      <c r="CR18" s="17"/>
      <c r="CS18" s="110">
        <v>0.06</v>
      </c>
      <c r="CT18" s="110">
        <v>0</v>
      </c>
      <c r="CU18" s="110"/>
      <c r="CV18" s="110">
        <v>0.06</v>
      </c>
      <c r="CW18" s="66"/>
      <c r="CX18" s="108">
        <v>0.1</v>
      </c>
      <c r="CY18" s="108">
        <v>0</v>
      </c>
      <c r="CZ18" s="108"/>
      <c r="DA18" s="108">
        <v>0.1</v>
      </c>
      <c r="DB18" s="66"/>
      <c r="DC18" s="108">
        <v>-0.05</v>
      </c>
      <c r="DD18" s="108">
        <v>0</v>
      </c>
      <c r="DE18" s="108"/>
      <c r="DF18" s="108">
        <v>-0.05</v>
      </c>
      <c r="DG18" s="66"/>
      <c r="DH18" s="108">
        <v>0.03</v>
      </c>
      <c r="DI18" s="108">
        <v>0</v>
      </c>
      <c r="DJ18" s="108"/>
      <c r="DK18" s="108">
        <v>0.03</v>
      </c>
      <c r="DL18" s="66"/>
      <c r="DM18" s="108">
        <v>0.03</v>
      </c>
      <c r="DN18" s="108">
        <v>0</v>
      </c>
      <c r="DO18" s="108"/>
      <c r="DP18" s="108">
        <v>0.03</v>
      </c>
      <c r="DQ18" s="66"/>
      <c r="DR18" s="110">
        <v>0.02</v>
      </c>
      <c r="DS18" s="110">
        <v>0</v>
      </c>
      <c r="DT18" s="110"/>
      <c r="DU18" s="110">
        <v>0.02</v>
      </c>
      <c r="DV18" s="17"/>
      <c r="DW18" s="108">
        <v>-5.5805966945695618E-3</v>
      </c>
      <c r="DX18" s="108">
        <v>0</v>
      </c>
      <c r="DY18" s="108"/>
      <c r="DZ18" s="108">
        <v>-5.5805966945695618E-3</v>
      </c>
      <c r="EA18" s="66"/>
      <c r="EB18" s="108">
        <v>7.0000000000000007E-2</v>
      </c>
      <c r="EC18" s="108">
        <v>0</v>
      </c>
      <c r="ED18" s="108"/>
      <c r="EE18" s="108">
        <v>7.0000000000000007E-2</v>
      </c>
      <c r="EF18" s="66"/>
      <c r="EG18" s="108">
        <v>0.04</v>
      </c>
      <c r="EH18" s="108">
        <v>0</v>
      </c>
      <c r="EI18" s="108"/>
      <c r="EJ18" s="108">
        <v>0.04</v>
      </c>
      <c r="EK18" s="66"/>
      <c r="EL18" s="108">
        <v>7.0000000000000007E-2</v>
      </c>
      <c r="EM18" s="108">
        <v>-2.3746278239786346E-2</v>
      </c>
      <c r="EN18" s="108"/>
      <c r="EO18" s="108">
        <v>4.625372176021366E-2</v>
      </c>
      <c r="EQ18" s="108">
        <v>0</v>
      </c>
      <c r="ER18" s="108">
        <v>-0.04</v>
      </c>
      <c r="ES18" s="108"/>
      <c r="ET18" s="108">
        <v>-0.04</v>
      </c>
      <c r="EV18" s="108">
        <v>0.04</v>
      </c>
      <c r="EW18" s="108">
        <v>-0.03</v>
      </c>
      <c r="EX18" s="108"/>
      <c r="EY18" s="108">
        <v>0.01</v>
      </c>
      <c r="FA18" s="108">
        <v>0.04</v>
      </c>
      <c r="FB18" s="108">
        <v>-0.02</v>
      </c>
      <c r="FC18" s="108"/>
      <c r="FD18" s="108">
        <v>0.02</v>
      </c>
      <c r="FF18" s="108">
        <v>0.04</v>
      </c>
      <c r="FG18" s="108">
        <v>-0.03</v>
      </c>
      <c r="FH18" s="108"/>
      <c r="FI18" s="108">
        <v>0.01</v>
      </c>
      <c r="FK18" s="108">
        <v>0.04</v>
      </c>
      <c r="FL18" s="108">
        <v>-8.3733589497278257E-2</v>
      </c>
      <c r="FM18" s="108"/>
      <c r="FN18" s="108">
        <v>-0.04</v>
      </c>
      <c r="FO18" s="66"/>
      <c r="FP18" s="108">
        <v>0.04</v>
      </c>
      <c r="FQ18" s="108">
        <v>-0.06</v>
      </c>
      <c r="FR18" s="108"/>
      <c r="FS18" s="108">
        <v>-0.02</v>
      </c>
      <c r="FU18" s="108">
        <v>-0.04</v>
      </c>
      <c r="FV18" s="108">
        <v>-6.9244887702475083E-2</v>
      </c>
      <c r="FW18" s="108"/>
      <c r="FX18" s="108">
        <v>-0.10924488770247508</v>
      </c>
      <c r="FZ18" s="108">
        <v>0.05</v>
      </c>
      <c r="GA18" s="108">
        <v>-0.06</v>
      </c>
      <c r="GB18" s="108"/>
      <c r="GC18" s="108">
        <v>-0.01</v>
      </c>
      <c r="GE18" s="108">
        <v>0</v>
      </c>
      <c r="GF18" s="108">
        <v>-0.06</v>
      </c>
      <c r="GG18" s="108"/>
      <c r="GH18" s="108">
        <v>-0.06</v>
      </c>
      <c r="GJ18" s="108">
        <v>0.02</v>
      </c>
      <c r="GK18" s="108">
        <v>-0.06</v>
      </c>
      <c r="GL18" s="108"/>
      <c r="GM18" s="108">
        <v>-0.04</v>
      </c>
      <c r="GO18" s="108">
        <v>0.02</v>
      </c>
      <c r="GP18" s="108">
        <v>-7.0000000000000007E-2</v>
      </c>
      <c r="GQ18" s="108"/>
      <c r="GR18" s="108">
        <v>-0.05</v>
      </c>
      <c r="GT18" s="117">
        <v>5.3999999999999999E-2</v>
      </c>
      <c r="GU18" s="120" t="s">
        <v>151</v>
      </c>
      <c r="GV18" s="117"/>
      <c r="GW18" s="117">
        <v>5.3999999999999999E-2</v>
      </c>
      <c r="GX18" s="66"/>
      <c r="GY18" s="117">
        <v>4.1000000000000002E-2</v>
      </c>
      <c r="GZ18" s="117">
        <v>-0.03</v>
      </c>
      <c r="HA18" s="117"/>
      <c r="HB18" s="117">
        <v>1.0999999999999999E-2</v>
      </c>
      <c r="HD18" s="117">
        <v>0.124</v>
      </c>
      <c r="HE18" s="120">
        <v>3.1E-2</v>
      </c>
      <c r="HF18" s="117"/>
      <c r="HG18" s="117">
        <v>0.155</v>
      </c>
      <c r="HI18" s="117">
        <v>7.0999999999999994E-2</v>
      </c>
      <c r="HJ18" s="120">
        <v>6.4000000000000015E-2</v>
      </c>
      <c r="HK18" s="117"/>
      <c r="HL18" s="117">
        <v>0.13500000000000001</v>
      </c>
      <c r="HM18" s="116"/>
      <c r="HN18" s="117">
        <v>9.8000000000000004E-2</v>
      </c>
      <c r="HO18" s="117">
        <v>4.7E-2</v>
      </c>
      <c r="HP18" s="117"/>
      <c r="HQ18" s="117">
        <v>0.14499999999999999</v>
      </c>
      <c r="HR18" s="116"/>
      <c r="HS18" s="117">
        <v>6.9000000000000006E-2</v>
      </c>
      <c r="HT18" s="117">
        <v>8.0000000000000002E-3</v>
      </c>
      <c r="HU18" s="117"/>
      <c r="HV18" s="117">
        <v>7.6999999999999999E-2</v>
      </c>
      <c r="HX18" s="117">
        <v>5.8000000000000003E-2</v>
      </c>
      <c r="HY18" s="117">
        <v>0.10299999999999999</v>
      </c>
      <c r="HZ18" s="108"/>
      <c r="IA18" s="117">
        <v>0.161</v>
      </c>
      <c r="IC18" s="117">
        <v>5.1999999999999998E-2</v>
      </c>
      <c r="ID18" s="117">
        <v>5.8000000000000003E-2</v>
      </c>
      <c r="IE18" s="108"/>
      <c r="IF18" s="117">
        <v>0.11</v>
      </c>
      <c r="IG18" s="66"/>
      <c r="IH18" s="117">
        <v>5.5E-2</v>
      </c>
      <c r="II18" s="117">
        <v>7.5999999999999998E-2</v>
      </c>
      <c r="IJ18" s="108"/>
      <c r="IK18" s="117">
        <v>0.13100000000000001</v>
      </c>
      <c r="IM18" s="117">
        <v>1.9E-2</v>
      </c>
      <c r="IN18" s="117">
        <v>1.4999999999999999E-2</v>
      </c>
      <c r="IO18" s="108"/>
      <c r="IP18" s="117">
        <v>3.4000000000000002E-2</v>
      </c>
      <c r="IR18" s="117">
        <v>3.4000000000000002E-2</v>
      </c>
      <c r="IS18" s="120">
        <v>0</v>
      </c>
      <c r="IT18" s="126" t="s">
        <v>151</v>
      </c>
      <c r="IU18" s="117">
        <v>3.4000000000000002E-2</v>
      </c>
      <c r="IV18" s="116"/>
      <c r="IW18" s="117">
        <v>2.5999999999999999E-2</v>
      </c>
      <c r="IX18" s="117">
        <v>8.0000000000000002E-3</v>
      </c>
      <c r="IY18" s="126" t="s">
        <v>151</v>
      </c>
      <c r="IZ18" s="117">
        <v>3.4000000000000002E-2</v>
      </c>
      <c r="JA18" s="116"/>
      <c r="JB18" s="117">
        <v>3.9E-2</v>
      </c>
      <c r="JC18" s="117">
        <v>4.1000000000000002E-2</v>
      </c>
      <c r="JD18" s="126" t="s">
        <v>151</v>
      </c>
      <c r="JE18" s="117">
        <v>0.08</v>
      </c>
      <c r="JG18" s="117">
        <v>-5.0999999999999997E-2</v>
      </c>
      <c r="JH18" s="117">
        <v>0</v>
      </c>
      <c r="JI18" s="109" t="s">
        <v>151</v>
      </c>
      <c r="JJ18" s="117">
        <v>-5.0999999999999997E-2</v>
      </c>
      <c r="JL18" s="117">
        <v>-0.189</v>
      </c>
      <c r="JM18" s="117">
        <v>0</v>
      </c>
      <c r="JN18" s="108"/>
      <c r="JO18" s="117">
        <v>-0.189</v>
      </c>
      <c r="JP18" s="66"/>
      <c r="JQ18" s="117">
        <v>-0.129</v>
      </c>
      <c r="JR18" s="117">
        <v>0</v>
      </c>
      <c r="JS18" s="108"/>
      <c r="JT18" s="117">
        <v>-0.129</v>
      </c>
    </row>
    <row r="19" spans="1:280" ht="12" customHeight="1" x14ac:dyDescent="0.25">
      <c r="A19" s="7"/>
      <c r="B19" s="66"/>
      <c r="C19" s="66"/>
      <c r="D19" s="66"/>
      <c r="E19" s="66"/>
      <c r="F19" s="66"/>
      <c r="G19" s="66"/>
      <c r="H19" s="66"/>
      <c r="I19" s="66"/>
      <c r="J19" s="66"/>
      <c r="K19" s="66"/>
      <c r="L19" s="66"/>
      <c r="M19" s="66"/>
      <c r="N19" s="66"/>
      <c r="O19" s="66"/>
      <c r="P19" s="66"/>
      <c r="Q19" s="66"/>
      <c r="R19" s="66"/>
      <c r="S19" s="66"/>
      <c r="T19" s="66"/>
      <c r="U19" s="66"/>
      <c r="V19" s="71"/>
      <c r="W19" s="71"/>
      <c r="X19" s="71"/>
      <c r="Y19" s="71"/>
      <c r="Z19" s="66"/>
      <c r="AA19" s="66"/>
      <c r="AB19" s="66"/>
      <c r="AC19" s="66"/>
      <c r="AD19" s="66"/>
      <c r="AE19" s="35"/>
      <c r="AF19" s="66"/>
      <c r="AG19" s="66"/>
      <c r="AH19" s="66"/>
      <c r="AI19" s="66"/>
      <c r="AJ19" s="66"/>
      <c r="AK19" s="66"/>
      <c r="AL19" s="66"/>
      <c r="AM19" s="66"/>
      <c r="AN19" s="66"/>
      <c r="AO19" s="66"/>
      <c r="AP19" s="66"/>
      <c r="AQ19" s="66"/>
      <c r="AR19" s="66"/>
      <c r="AS19" s="66"/>
      <c r="AT19" s="66"/>
      <c r="AU19" s="71"/>
      <c r="AV19" s="71"/>
      <c r="AW19" s="71"/>
      <c r="AX19" s="71"/>
      <c r="AY19" s="66"/>
      <c r="AZ19" s="66"/>
      <c r="BA19" s="66"/>
      <c r="BB19" s="66"/>
      <c r="BC19" s="66"/>
      <c r="BD19" s="66"/>
      <c r="BE19" s="66"/>
      <c r="BF19" s="66"/>
      <c r="BG19" s="66"/>
      <c r="BH19" s="66"/>
      <c r="BI19" s="66"/>
      <c r="BJ19" s="66"/>
      <c r="BK19" s="66"/>
      <c r="BL19" s="66"/>
      <c r="BM19" s="66"/>
      <c r="BN19" s="66"/>
      <c r="BO19" s="66"/>
      <c r="BP19" s="66"/>
      <c r="BQ19" s="66"/>
      <c r="BR19" s="66"/>
      <c r="BS19" s="35"/>
      <c r="BT19" s="71"/>
      <c r="BU19" s="71"/>
      <c r="BV19" s="71"/>
      <c r="BW19" s="71"/>
      <c r="BX19" s="35"/>
      <c r="BY19" s="66"/>
      <c r="BZ19" s="66"/>
      <c r="CA19" s="66"/>
      <c r="CB19" s="66"/>
      <c r="CC19" s="66"/>
      <c r="CD19" s="66"/>
      <c r="CE19" s="66"/>
      <c r="CF19" s="66"/>
      <c r="CG19" s="66"/>
      <c r="CH19" s="66"/>
      <c r="CI19" s="66"/>
      <c r="CJ19" s="66"/>
      <c r="CK19" s="66"/>
      <c r="CL19" s="66"/>
      <c r="CM19" s="66"/>
      <c r="CN19" s="66"/>
      <c r="CO19" s="66"/>
      <c r="CP19" s="66"/>
      <c r="CQ19" s="66"/>
      <c r="CR19" s="35"/>
      <c r="CS19" s="71"/>
      <c r="CT19" s="71"/>
      <c r="CU19" s="71"/>
      <c r="CV19" s="71"/>
      <c r="CW19" s="66"/>
      <c r="CX19" s="66"/>
      <c r="CY19" s="66"/>
      <c r="CZ19" s="66"/>
      <c r="DA19" s="66"/>
      <c r="DB19" s="66"/>
      <c r="DC19" s="66"/>
      <c r="DD19" s="66"/>
      <c r="DE19" s="66"/>
      <c r="DF19" s="66"/>
      <c r="DG19" s="66"/>
      <c r="DH19" s="66"/>
      <c r="DI19" s="66"/>
      <c r="DJ19" s="66"/>
      <c r="DK19" s="66"/>
      <c r="DL19" s="66"/>
      <c r="DM19" s="66"/>
      <c r="DN19" s="66"/>
      <c r="DO19" s="66"/>
      <c r="DP19" s="66"/>
      <c r="DQ19" s="66"/>
      <c r="DR19" s="71"/>
      <c r="DS19" s="71"/>
      <c r="DT19" s="71"/>
      <c r="DU19" s="71"/>
      <c r="DV19" s="35"/>
      <c r="DW19" s="66"/>
      <c r="DX19" s="66"/>
      <c r="DY19" s="66"/>
      <c r="DZ19" s="66"/>
      <c r="EA19" s="66"/>
      <c r="EB19" s="66"/>
      <c r="EC19" s="66"/>
      <c r="ED19" s="66"/>
      <c r="EE19" s="66"/>
      <c r="EF19" s="66"/>
      <c r="EG19" s="66"/>
      <c r="EH19" s="66"/>
      <c r="EI19" s="66"/>
      <c r="EJ19" s="66"/>
      <c r="EK19" s="66"/>
      <c r="EL19" s="66"/>
      <c r="EM19" s="66"/>
      <c r="EN19" s="66"/>
      <c r="EO19" s="66"/>
      <c r="EQ19" s="66"/>
      <c r="ER19" s="66"/>
      <c r="ES19" s="66"/>
      <c r="ET19" s="66"/>
      <c r="EV19" s="66"/>
      <c r="EW19" s="66"/>
      <c r="EX19" s="66"/>
      <c r="EY19" s="66"/>
      <c r="FA19" s="66"/>
      <c r="FB19" s="66"/>
      <c r="FC19" s="66"/>
      <c r="FD19" s="66"/>
      <c r="FF19" s="66"/>
      <c r="FG19" s="66"/>
      <c r="FH19" s="66"/>
      <c r="FI19" s="66"/>
      <c r="FK19" s="66"/>
      <c r="FL19" s="66"/>
      <c r="FM19" s="66"/>
      <c r="FN19" s="66"/>
      <c r="FO19" s="66"/>
      <c r="FP19" s="66"/>
      <c r="FQ19" s="66"/>
      <c r="FR19" s="66"/>
      <c r="FS19" s="66"/>
      <c r="FU19" s="66"/>
      <c r="FV19" s="66"/>
      <c r="FW19" s="66"/>
      <c r="FX19" s="66"/>
      <c r="FZ19" s="66"/>
      <c r="GA19" s="66"/>
      <c r="GB19" s="66"/>
      <c r="GC19" s="66"/>
      <c r="GE19" s="66"/>
      <c r="GF19" s="66"/>
      <c r="GG19" s="66"/>
      <c r="GH19" s="66"/>
      <c r="GJ19" s="66"/>
      <c r="GK19" s="66"/>
      <c r="GL19" s="66"/>
      <c r="GM19" s="66"/>
      <c r="GO19" s="66"/>
      <c r="GP19" s="66"/>
      <c r="GQ19" s="66"/>
      <c r="GR19" s="66"/>
      <c r="GT19" s="118"/>
      <c r="GU19" s="118"/>
      <c r="GV19" s="118"/>
      <c r="GW19" s="118"/>
      <c r="GX19" s="66"/>
      <c r="GY19" s="118"/>
      <c r="GZ19" s="118"/>
      <c r="HA19" s="118"/>
      <c r="HB19" s="118"/>
      <c r="HD19" s="118"/>
      <c r="HE19" s="118"/>
      <c r="HF19" s="118"/>
      <c r="HG19" s="118"/>
      <c r="HI19" s="118"/>
      <c r="HJ19" s="118"/>
      <c r="HK19" s="118"/>
      <c r="HL19" s="118"/>
      <c r="HM19" s="116"/>
      <c r="HN19" s="118"/>
      <c r="HO19" s="118"/>
      <c r="HP19" s="118"/>
      <c r="HQ19" s="118"/>
      <c r="HR19" s="116"/>
      <c r="HS19" s="118"/>
      <c r="HT19" s="118"/>
      <c r="HU19" s="118"/>
      <c r="HV19" s="118"/>
      <c r="HX19" s="118"/>
      <c r="HY19" s="118"/>
      <c r="HZ19" s="66"/>
      <c r="IA19" s="118"/>
      <c r="IC19" s="118"/>
      <c r="ID19" s="118"/>
      <c r="IE19" s="66"/>
      <c r="IF19" s="118"/>
      <c r="IG19" s="66"/>
      <c r="IH19" s="118"/>
      <c r="II19" s="118"/>
      <c r="IJ19" s="66"/>
      <c r="IK19" s="118"/>
      <c r="IM19" s="118"/>
      <c r="IN19" s="118"/>
      <c r="IO19" s="66"/>
      <c r="IP19" s="118"/>
      <c r="IR19" s="118"/>
      <c r="IS19" s="118"/>
      <c r="IT19" s="118"/>
      <c r="IU19" s="118"/>
      <c r="IV19" s="116"/>
      <c r="IW19" s="118"/>
      <c r="IX19" s="118"/>
      <c r="IY19" s="118"/>
      <c r="IZ19" s="118"/>
      <c r="JA19" s="116"/>
      <c r="JB19" s="118"/>
      <c r="JC19" s="118"/>
      <c r="JD19" s="118"/>
      <c r="JE19" s="118"/>
      <c r="JG19" s="118"/>
      <c r="JH19" s="118"/>
      <c r="JI19" s="66"/>
      <c r="JJ19" s="118"/>
      <c r="JL19" s="118"/>
      <c r="JM19" s="118"/>
      <c r="JN19" s="66"/>
      <c r="JO19" s="118"/>
      <c r="JP19" s="66"/>
      <c r="JQ19" s="118"/>
      <c r="JR19" s="118"/>
      <c r="JS19" s="66"/>
      <c r="JT19" s="118"/>
    </row>
    <row r="20" spans="1:280" ht="12" customHeight="1" x14ac:dyDescent="0.25">
      <c r="A20" s="34" t="s">
        <v>173</v>
      </c>
      <c r="B20" s="66"/>
      <c r="C20" s="66"/>
      <c r="D20" s="66"/>
      <c r="E20" s="66"/>
      <c r="F20" s="66"/>
      <c r="G20" s="66"/>
      <c r="H20" s="66"/>
      <c r="I20" s="66"/>
      <c r="J20" s="66"/>
      <c r="K20" s="66"/>
      <c r="L20" s="66"/>
      <c r="M20" s="66"/>
      <c r="N20" s="66"/>
      <c r="O20" s="66"/>
      <c r="P20" s="66"/>
      <c r="Q20" s="66"/>
      <c r="R20" s="66"/>
      <c r="S20" s="66"/>
      <c r="T20" s="66"/>
      <c r="U20" s="66"/>
      <c r="V20" s="71"/>
      <c r="W20" s="71"/>
      <c r="X20" s="71"/>
      <c r="Y20" s="71"/>
      <c r="Z20" s="66"/>
      <c r="AA20" s="66"/>
      <c r="AB20" s="66"/>
      <c r="AC20" s="66"/>
      <c r="AD20" s="66"/>
      <c r="AE20" s="35"/>
      <c r="AF20" s="66"/>
      <c r="AG20" s="66"/>
      <c r="AH20" s="66"/>
      <c r="AI20" s="66"/>
      <c r="AJ20" s="66"/>
      <c r="AK20" s="66"/>
      <c r="AL20" s="66"/>
      <c r="AM20" s="66"/>
      <c r="AN20" s="66"/>
      <c r="AO20" s="66"/>
      <c r="AP20" s="66"/>
      <c r="AQ20" s="66"/>
      <c r="AR20" s="66"/>
      <c r="AS20" s="66"/>
      <c r="AT20" s="66"/>
      <c r="AU20" s="71"/>
      <c r="AV20" s="71"/>
      <c r="AW20" s="71"/>
      <c r="AX20" s="71"/>
      <c r="AY20" s="66"/>
      <c r="AZ20" s="66"/>
      <c r="BA20" s="66"/>
      <c r="BB20" s="66"/>
      <c r="BC20" s="66"/>
      <c r="BD20" s="66"/>
      <c r="BE20" s="66"/>
      <c r="BF20" s="66"/>
      <c r="BG20" s="66"/>
      <c r="BH20" s="66"/>
      <c r="BI20" s="66"/>
      <c r="BJ20" s="66"/>
      <c r="BK20" s="66"/>
      <c r="BL20" s="66"/>
      <c r="BM20" s="66"/>
      <c r="BN20" s="66"/>
      <c r="BO20" s="66"/>
      <c r="BP20" s="66"/>
      <c r="BQ20" s="66"/>
      <c r="BR20" s="66"/>
      <c r="BS20" s="35"/>
      <c r="BT20" s="71"/>
      <c r="BU20" s="71"/>
      <c r="BV20" s="71"/>
      <c r="BW20" s="71"/>
      <c r="BX20" s="35"/>
      <c r="BY20" s="66"/>
      <c r="BZ20" s="66"/>
      <c r="CA20" s="66"/>
      <c r="CB20" s="66"/>
      <c r="CC20" s="66"/>
      <c r="CD20" s="66"/>
      <c r="CE20" s="66"/>
      <c r="CF20" s="66"/>
      <c r="CG20" s="66"/>
      <c r="CH20" s="66"/>
      <c r="CI20" s="66"/>
      <c r="CJ20" s="66"/>
      <c r="CK20" s="66"/>
      <c r="CL20" s="66"/>
      <c r="CM20" s="66"/>
      <c r="CN20" s="66"/>
      <c r="CO20" s="66"/>
      <c r="CP20" s="66"/>
      <c r="CQ20" s="66"/>
      <c r="CR20" s="35"/>
      <c r="CS20" s="71"/>
      <c r="CT20" s="71"/>
      <c r="CU20" s="71"/>
      <c r="CV20" s="71"/>
      <c r="CW20" s="66"/>
      <c r="CX20" s="66"/>
      <c r="CY20" s="66"/>
      <c r="CZ20" s="66"/>
      <c r="DA20" s="66"/>
      <c r="DB20" s="66"/>
      <c r="DC20" s="66"/>
      <c r="DD20" s="66"/>
      <c r="DE20" s="66"/>
      <c r="DF20" s="66"/>
      <c r="DG20" s="66"/>
      <c r="DH20" s="66"/>
      <c r="DI20" s="66"/>
      <c r="DJ20" s="66"/>
      <c r="DK20" s="66"/>
      <c r="DL20" s="66"/>
      <c r="DM20" s="66"/>
      <c r="DN20" s="66"/>
      <c r="DO20" s="66"/>
      <c r="DP20" s="66"/>
      <c r="DQ20" s="66"/>
      <c r="DR20" s="71"/>
      <c r="DS20" s="71"/>
      <c r="DT20" s="71"/>
      <c r="DU20" s="71"/>
      <c r="DV20" s="35"/>
      <c r="DW20" s="66"/>
      <c r="DX20" s="66"/>
      <c r="DY20" s="66"/>
      <c r="DZ20" s="66"/>
      <c r="EA20" s="66"/>
      <c r="EB20" s="66"/>
      <c r="EC20" s="66"/>
      <c r="ED20" s="66"/>
      <c r="EE20" s="66"/>
      <c r="EF20" s="66"/>
      <c r="EG20" s="66"/>
      <c r="EH20" s="66"/>
      <c r="EI20" s="66"/>
      <c r="EJ20" s="66"/>
      <c r="EK20" s="66"/>
      <c r="EL20" s="66"/>
      <c r="EM20" s="66"/>
      <c r="EN20" s="66"/>
      <c r="EO20" s="66"/>
      <c r="EQ20" s="66"/>
      <c r="ER20" s="66"/>
      <c r="ES20" s="66"/>
      <c r="ET20" s="66"/>
      <c r="EV20" s="66"/>
      <c r="EW20" s="66"/>
      <c r="EX20" s="66"/>
      <c r="EY20" s="66"/>
      <c r="FA20" s="66"/>
      <c r="FB20" s="66"/>
      <c r="FC20" s="66"/>
      <c r="FD20" s="66"/>
      <c r="FF20" s="66"/>
      <c r="FG20" s="66"/>
      <c r="FH20" s="66"/>
      <c r="FI20" s="66"/>
      <c r="FK20" s="66"/>
      <c r="FL20" s="66"/>
      <c r="FM20" s="66"/>
      <c r="FN20" s="66"/>
      <c r="FO20" s="66"/>
      <c r="FP20" s="66"/>
      <c r="FQ20" s="66"/>
      <c r="FR20" s="66"/>
      <c r="FS20" s="66"/>
      <c r="FU20" s="66"/>
      <c r="FV20" s="66"/>
      <c r="FW20" s="66"/>
      <c r="FX20" s="66"/>
      <c r="FZ20" s="66"/>
      <c r="GA20" s="66"/>
      <c r="GB20" s="66"/>
      <c r="GC20" s="66"/>
      <c r="GE20" s="66"/>
      <c r="GF20" s="66"/>
      <c r="GG20" s="66"/>
      <c r="GH20" s="66"/>
      <c r="GJ20" s="66"/>
      <c r="GK20" s="66"/>
      <c r="GL20" s="66"/>
      <c r="GM20" s="66"/>
      <c r="GO20" s="66"/>
      <c r="GP20" s="66"/>
      <c r="GQ20" s="66"/>
      <c r="GR20" s="66"/>
      <c r="GT20" s="118"/>
      <c r="GU20" s="118"/>
      <c r="GV20" s="118"/>
      <c r="GW20" s="118"/>
      <c r="GX20" s="66"/>
      <c r="GY20" s="118"/>
      <c r="GZ20" s="118"/>
      <c r="HA20" s="118"/>
      <c r="HB20" s="118"/>
      <c r="HD20" s="118"/>
      <c r="HE20" s="118"/>
      <c r="HF20" s="118"/>
      <c r="HG20" s="118"/>
      <c r="HI20" s="118"/>
      <c r="HJ20" s="118"/>
      <c r="HK20" s="118"/>
      <c r="HL20" s="118"/>
      <c r="HM20" s="116"/>
      <c r="HN20" s="118"/>
      <c r="HO20" s="118"/>
      <c r="HP20" s="118"/>
      <c r="HQ20" s="118"/>
      <c r="HR20" s="116"/>
      <c r="HS20" s="118"/>
      <c r="HT20" s="118"/>
      <c r="HU20" s="118"/>
      <c r="HV20" s="118"/>
      <c r="HX20" s="118"/>
      <c r="HY20" s="118"/>
      <c r="HZ20" s="66"/>
      <c r="IA20" s="118"/>
      <c r="IC20" s="118"/>
      <c r="ID20" s="118"/>
      <c r="IE20" s="66"/>
      <c r="IF20" s="118"/>
      <c r="IG20" s="66"/>
      <c r="IH20" s="118"/>
      <c r="II20" s="118"/>
      <c r="IJ20" s="66"/>
      <c r="IK20" s="118"/>
      <c r="IM20" s="118"/>
      <c r="IN20" s="118"/>
      <c r="IO20" s="66"/>
      <c r="IP20" s="118"/>
      <c r="IR20" s="118"/>
      <c r="IS20" s="118"/>
      <c r="IT20" s="118"/>
      <c r="IU20" s="118"/>
      <c r="IV20" s="116"/>
      <c r="IW20" s="118"/>
      <c r="IX20" s="118"/>
      <c r="IY20" s="118"/>
      <c r="IZ20" s="118"/>
      <c r="JA20" s="116"/>
      <c r="JB20" s="118"/>
      <c r="JC20" s="118"/>
      <c r="JD20" s="118"/>
      <c r="JE20" s="118"/>
      <c r="JG20" s="118"/>
      <c r="JH20" s="118"/>
      <c r="JI20" s="66"/>
      <c r="JJ20" s="118"/>
      <c r="JL20" s="118"/>
      <c r="JM20" s="118"/>
      <c r="JN20" s="66"/>
      <c r="JO20" s="118"/>
      <c r="JP20" s="66"/>
      <c r="JQ20" s="118"/>
      <c r="JR20" s="118"/>
      <c r="JS20" s="66"/>
      <c r="JT20" s="118"/>
    </row>
    <row r="21" spans="1:280" ht="12" customHeight="1" x14ac:dyDescent="0.25">
      <c r="A21" s="7" t="s">
        <v>128</v>
      </c>
      <c r="B21" s="66"/>
      <c r="C21" s="66"/>
      <c r="D21" s="66"/>
      <c r="E21" s="66"/>
      <c r="F21" s="66"/>
      <c r="G21" s="66"/>
      <c r="H21" s="66"/>
      <c r="I21" s="66"/>
      <c r="J21" s="66"/>
      <c r="K21" s="66"/>
      <c r="L21" s="66"/>
      <c r="M21" s="66"/>
      <c r="N21" s="66"/>
      <c r="O21" s="66"/>
      <c r="P21" s="66"/>
      <c r="Q21" s="66"/>
      <c r="R21" s="66"/>
      <c r="S21" s="66"/>
      <c r="T21" s="66"/>
      <c r="U21" s="66"/>
      <c r="V21" s="71"/>
      <c r="W21" s="71"/>
      <c r="X21" s="71"/>
      <c r="Y21" s="71"/>
      <c r="Z21" s="66"/>
      <c r="AA21" s="66"/>
      <c r="AB21" s="66"/>
      <c r="AC21" s="66"/>
      <c r="AD21" s="66"/>
      <c r="AE21" s="35"/>
      <c r="AF21" s="66"/>
      <c r="AG21" s="66"/>
      <c r="AH21" s="66"/>
      <c r="AI21" s="66"/>
      <c r="AJ21" s="66"/>
      <c r="AK21" s="66"/>
      <c r="AL21" s="66"/>
      <c r="AM21" s="66"/>
      <c r="AN21" s="66"/>
      <c r="AO21" s="66"/>
      <c r="AP21" s="66"/>
      <c r="AQ21" s="66"/>
      <c r="AR21" s="66"/>
      <c r="AS21" s="66"/>
      <c r="AT21" s="66"/>
      <c r="AU21" s="71"/>
      <c r="AV21" s="71"/>
      <c r="AW21" s="71"/>
      <c r="AX21" s="71"/>
      <c r="AY21" s="66"/>
      <c r="AZ21" s="66"/>
      <c r="BA21" s="66"/>
      <c r="BB21" s="66"/>
      <c r="BC21" s="66"/>
      <c r="BD21" s="66"/>
      <c r="BE21" s="66"/>
      <c r="BF21" s="66"/>
      <c r="BG21" s="66"/>
      <c r="BH21" s="66"/>
      <c r="BI21" s="66"/>
      <c r="BJ21" s="66"/>
      <c r="BK21" s="66"/>
      <c r="BL21" s="66"/>
      <c r="BM21" s="66"/>
      <c r="BN21" s="66"/>
      <c r="BO21" s="66">
        <v>-0.02</v>
      </c>
      <c r="BP21" s="66">
        <v>0.01</v>
      </c>
      <c r="BQ21" s="66"/>
      <c r="BR21" s="66">
        <v>-0.01</v>
      </c>
      <c r="BS21" s="35"/>
      <c r="BT21" s="71">
        <v>-0.02</v>
      </c>
      <c r="BU21" s="71">
        <v>0.01</v>
      </c>
      <c r="BV21" s="71"/>
      <c r="BW21" s="71">
        <v>-0.01</v>
      </c>
      <c r="BX21" s="35"/>
      <c r="BY21" s="66">
        <v>0.02</v>
      </c>
      <c r="BZ21" s="66">
        <v>0</v>
      </c>
      <c r="CA21" s="66"/>
      <c r="CB21" s="66">
        <v>0.02</v>
      </c>
      <c r="CC21" s="66"/>
      <c r="CD21" s="66">
        <v>0.08</v>
      </c>
      <c r="CE21" s="66">
        <v>0</v>
      </c>
      <c r="CF21" s="66"/>
      <c r="CG21" s="66">
        <v>0.08</v>
      </c>
      <c r="CH21" s="66"/>
      <c r="CI21" s="66">
        <v>0.01</v>
      </c>
      <c r="CJ21" s="66">
        <v>0</v>
      </c>
      <c r="CK21" s="66"/>
      <c r="CL21" s="66">
        <v>0.01</v>
      </c>
      <c r="CM21" s="66"/>
      <c r="CN21" s="66">
        <v>-0.01</v>
      </c>
      <c r="CO21" s="66">
        <v>0</v>
      </c>
      <c r="CP21" s="66"/>
      <c r="CQ21" s="66">
        <v>-0.01</v>
      </c>
      <c r="CR21" s="35"/>
      <c r="CS21" s="71">
        <v>0.03</v>
      </c>
      <c r="CT21" s="71">
        <v>0</v>
      </c>
      <c r="CU21" s="71"/>
      <c r="CV21" s="71">
        <v>0.03</v>
      </c>
      <c r="CW21" s="66"/>
      <c r="CX21" s="66">
        <v>7.0000000000000007E-2</v>
      </c>
      <c r="CY21" s="66">
        <v>0</v>
      </c>
      <c r="CZ21" s="66"/>
      <c r="DA21" s="66">
        <v>7.0000000000000007E-2</v>
      </c>
      <c r="DB21" s="66"/>
      <c r="DC21" s="66">
        <v>-0.05</v>
      </c>
      <c r="DD21" s="66">
        <v>0.01</v>
      </c>
      <c r="DE21" s="66"/>
      <c r="DF21" s="66">
        <v>-0.04</v>
      </c>
      <c r="DG21" s="66"/>
      <c r="DH21" s="66">
        <v>0.02</v>
      </c>
      <c r="DI21" s="66">
        <v>0.01</v>
      </c>
      <c r="DJ21" s="66"/>
      <c r="DK21" s="66">
        <v>0.03</v>
      </c>
      <c r="DL21" s="66"/>
      <c r="DM21" s="66">
        <v>-0.01</v>
      </c>
      <c r="DN21" s="66">
        <v>0</v>
      </c>
      <c r="DO21" s="66"/>
      <c r="DP21" s="66">
        <v>-0.01</v>
      </c>
      <c r="DQ21" s="66"/>
      <c r="DR21" s="71">
        <v>0</v>
      </c>
      <c r="DS21" s="71">
        <v>0.01</v>
      </c>
      <c r="DT21" s="71"/>
      <c r="DU21" s="71">
        <v>0.01</v>
      </c>
      <c r="DV21" s="35"/>
      <c r="DW21" s="66">
        <v>-7.0000000000000007E-2</v>
      </c>
      <c r="DX21" s="66">
        <v>9.7210756153625517E-3</v>
      </c>
      <c r="DY21" s="66"/>
      <c r="DZ21" s="66">
        <v>-6.3148850862747907E-2</v>
      </c>
      <c r="EA21" s="66"/>
      <c r="EB21" s="66">
        <v>0.04</v>
      </c>
      <c r="EC21" s="66">
        <v>0</v>
      </c>
      <c r="ED21" s="66"/>
      <c r="EE21" s="66">
        <v>0.04</v>
      </c>
      <c r="EF21" s="66"/>
      <c r="EG21" s="66">
        <v>-0.01</v>
      </c>
      <c r="EH21" s="66">
        <v>0</v>
      </c>
      <c r="EI21" s="66"/>
      <c r="EJ21" s="66">
        <v>-0.01</v>
      </c>
      <c r="EK21" s="66"/>
      <c r="EL21" s="66">
        <v>-0.04</v>
      </c>
      <c r="EM21" s="66">
        <v>8.7770076917120105E-4</v>
      </c>
      <c r="EN21" s="66"/>
      <c r="EO21" s="66">
        <v>-3.91222992308288E-2</v>
      </c>
      <c r="EQ21" s="66">
        <v>-0.04</v>
      </c>
      <c r="ER21" s="66">
        <v>0</v>
      </c>
      <c r="ES21" s="66"/>
      <c r="ET21" s="66">
        <v>-0.04</v>
      </c>
      <c r="EV21" s="66">
        <v>-0.04</v>
      </c>
      <c r="EW21" s="66">
        <v>0</v>
      </c>
      <c r="EX21" s="66"/>
      <c r="EY21" s="66">
        <v>-0.04</v>
      </c>
      <c r="FA21" s="66">
        <v>-0.02</v>
      </c>
      <c r="FB21" s="66">
        <v>0</v>
      </c>
      <c r="FC21" s="66"/>
      <c r="FD21" s="66">
        <v>-0.02</v>
      </c>
      <c r="FF21" s="66">
        <v>0.02</v>
      </c>
      <c r="FG21" s="66">
        <v>0</v>
      </c>
      <c r="FH21" s="66"/>
      <c r="FI21" s="66">
        <v>0.02</v>
      </c>
      <c r="FK21" s="66">
        <v>0.01</v>
      </c>
      <c r="FL21" s="66">
        <v>-2.6633746585417103E-2</v>
      </c>
      <c r="FM21" s="66"/>
      <c r="FN21" s="66">
        <v>-0.02</v>
      </c>
      <c r="FO21" s="66"/>
      <c r="FP21" s="66">
        <v>0.01</v>
      </c>
      <c r="FQ21" s="66">
        <v>-0.02</v>
      </c>
      <c r="FR21" s="66"/>
      <c r="FS21" s="66">
        <v>-0.01</v>
      </c>
      <c r="FU21" s="66">
        <v>-0.04</v>
      </c>
      <c r="FV21" s="66">
        <v>-2.5304275190634891E-2</v>
      </c>
      <c r="FW21" s="66"/>
      <c r="FX21" s="66">
        <v>-6.5304275190634892E-2</v>
      </c>
      <c r="FZ21" s="66">
        <v>0.02</v>
      </c>
      <c r="GA21" s="66">
        <v>-0.03</v>
      </c>
      <c r="GB21" s="66"/>
      <c r="GC21" s="66">
        <v>-0.01</v>
      </c>
      <c r="GE21" s="66">
        <v>-0.01</v>
      </c>
      <c r="GF21" s="66">
        <v>-0.03</v>
      </c>
      <c r="GG21" s="66"/>
      <c r="GH21" s="66">
        <v>-0.04</v>
      </c>
      <c r="GJ21" s="66">
        <v>0</v>
      </c>
      <c r="GK21" s="66">
        <v>-0.02</v>
      </c>
      <c r="GL21" s="66"/>
      <c r="GM21" s="66">
        <v>-0.02</v>
      </c>
      <c r="GO21" s="66">
        <v>-0.02</v>
      </c>
      <c r="GP21" s="66">
        <v>-0.03</v>
      </c>
      <c r="GQ21" s="66"/>
      <c r="GR21" s="66">
        <v>-0.05</v>
      </c>
      <c r="GT21" s="118">
        <v>4.0000000000000001E-3</v>
      </c>
      <c r="GU21" s="119" t="s">
        <v>151</v>
      </c>
      <c r="GV21" s="118"/>
      <c r="GW21" s="118">
        <v>4.0000000000000001E-3</v>
      </c>
      <c r="GX21" s="66"/>
      <c r="GY21" s="118">
        <v>-5.0000000000000001E-3</v>
      </c>
      <c r="GZ21" s="118">
        <v>-1.2E-2</v>
      </c>
      <c r="HA21" s="118"/>
      <c r="HB21" s="118">
        <v>-1.7000000000000001E-2</v>
      </c>
      <c r="HD21" s="118">
        <v>0.107</v>
      </c>
      <c r="HE21" s="119" t="s">
        <v>151</v>
      </c>
      <c r="HF21" s="118"/>
      <c r="HG21" s="118">
        <v>0.107</v>
      </c>
      <c r="HI21" s="118">
        <v>4.4999999999999998E-2</v>
      </c>
      <c r="HJ21" s="119" t="s">
        <v>151</v>
      </c>
      <c r="HK21" s="118"/>
      <c r="HL21" s="118">
        <v>4.4999999999999998E-2</v>
      </c>
      <c r="HM21" s="116"/>
      <c r="HN21" s="118">
        <v>7.8E-2</v>
      </c>
      <c r="HO21" s="118">
        <v>0</v>
      </c>
      <c r="HP21" s="118"/>
      <c r="HQ21" s="118">
        <v>7.8E-2</v>
      </c>
      <c r="HR21" s="116"/>
      <c r="HS21" s="118">
        <v>3.5999999999999997E-2</v>
      </c>
      <c r="HT21" s="118">
        <v>-5.9999999999999984E-3</v>
      </c>
      <c r="HU21" s="118"/>
      <c r="HV21" s="118">
        <v>0.03</v>
      </c>
      <c r="HX21" s="118">
        <v>1.6E-2</v>
      </c>
      <c r="HY21" s="118">
        <v>0</v>
      </c>
      <c r="HZ21" s="66"/>
      <c r="IA21" s="118">
        <v>1.6E-2</v>
      </c>
      <c r="IC21" s="118">
        <v>-2.7E-2</v>
      </c>
      <c r="ID21" s="118">
        <v>0</v>
      </c>
      <c r="IE21" s="66"/>
      <c r="IF21" s="118">
        <v>-2.7E-2</v>
      </c>
      <c r="IG21" s="66"/>
      <c r="IH21" s="118">
        <v>-8.9999999999999993E-3</v>
      </c>
      <c r="II21" s="118">
        <v>0</v>
      </c>
      <c r="IJ21" s="66"/>
      <c r="IK21" s="118">
        <v>-8.9999999999999993E-3</v>
      </c>
      <c r="IM21" s="118">
        <v>-1E-3</v>
      </c>
      <c r="IN21" s="118">
        <v>0</v>
      </c>
      <c r="IO21" s="66"/>
      <c r="IP21" s="118">
        <v>-1E-3</v>
      </c>
      <c r="IR21" s="118">
        <v>-1.4E-2</v>
      </c>
      <c r="IS21" s="119">
        <v>0</v>
      </c>
      <c r="IT21" s="119" t="s">
        <v>151</v>
      </c>
      <c r="IU21" s="118">
        <v>-1.4E-2</v>
      </c>
      <c r="IV21" s="116"/>
      <c r="IW21" s="118">
        <v>-7.0000000000000001E-3</v>
      </c>
      <c r="IX21" s="118">
        <v>0</v>
      </c>
      <c r="IY21" s="119" t="s">
        <v>151</v>
      </c>
      <c r="IZ21" s="118">
        <v>-7.0000000000000001E-3</v>
      </c>
      <c r="JA21" s="116"/>
      <c r="JB21" s="118">
        <v>-8.0000000000000002E-3</v>
      </c>
      <c r="JC21" s="118">
        <v>0</v>
      </c>
      <c r="JD21" s="119" t="s">
        <v>151</v>
      </c>
      <c r="JE21" s="118">
        <v>-8.0000000000000002E-3</v>
      </c>
      <c r="JG21" s="118">
        <v>-0.06</v>
      </c>
      <c r="JH21" s="118">
        <v>0</v>
      </c>
      <c r="JI21" s="73" t="s">
        <v>151</v>
      </c>
      <c r="JJ21" s="118">
        <v>-0.06</v>
      </c>
      <c r="JL21" s="118">
        <v>-0.123</v>
      </c>
      <c r="JM21" s="118">
        <v>0</v>
      </c>
      <c r="JN21" s="66"/>
      <c r="JO21" s="118">
        <v>-0.123</v>
      </c>
      <c r="JP21" s="66"/>
      <c r="JQ21" s="118">
        <v>-9.7000000000000003E-2</v>
      </c>
      <c r="JR21" s="118">
        <v>0</v>
      </c>
      <c r="JS21" s="66"/>
      <c r="JT21" s="118">
        <v>-9.7000000000000003E-2</v>
      </c>
    </row>
    <row r="22" spans="1:280" ht="12" customHeight="1" x14ac:dyDescent="0.25">
      <c r="A22" s="7" t="s">
        <v>129</v>
      </c>
      <c r="B22" s="66"/>
      <c r="C22" s="66"/>
      <c r="D22" s="66"/>
      <c r="E22" s="66"/>
      <c r="F22" s="66"/>
      <c r="G22" s="66"/>
      <c r="H22" s="66"/>
      <c r="I22" s="66"/>
      <c r="J22" s="66"/>
      <c r="K22" s="66"/>
      <c r="L22" s="66"/>
      <c r="M22" s="66"/>
      <c r="N22" s="66"/>
      <c r="O22" s="66"/>
      <c r="P22" s="66"/>
      <c r="Q22" s="66"/>
      <c r="R22" s="66"/>
      <c r="S22" s="66"/>
      <c r="T22" s="66"/>
      <c r="U22" s="66"/>
      <c r="V22" s="71"/>
      <c r="W22" s="71"/>
      <c r="X22" s="71"/>
      <c r="Y22" s="71"/>
      <c r="Z22" s="17"/>
      <c r="AA22" s="66"/>
      <c r="AB22" s="66"/>
      <c r="AC22" s="66"/>
      <c r="AD22" s="66"/>
      <c r="AE22" s="35"/>
      <c r="AF22" s="66"/>
      <c r="AG22" s="66"/>
      <c r="AH22" s="66"/>
      <c r="AI22" s="66"/>
      <c r="AJ22" s="66"/>
      <c r="AK22" s="66"/>
      <c r="AL22" s="66"/>
      <c r="AM22" s="66"/>
      <c r="AN22" s="66"/>
      <c r="AO22" s="66"/>
      <c r="AP22" s="66"/>
      <c r="AQ22" s="66"/>
      <c r="AR22" s="66"/>
      <c r="AS22" s="66"/>
      <c r="AT22" s="66"/>
      <c r="AU22" s="71"/>
      <c r="AV22" s="71"/>
      <c r="AW22" s="71"/>
      <c r="AX22" s="71"/>
      <c r="AY22" s="66"/>
      <c r="AZ22" s="66"/>
      <c r="BA22" s="66"/>
      <c r="BB22" s="66"/>
      <c r="BC22" s="66"/>
      <c r="BD22" s="66"/>
      <c r="BE22" s="66"/>
      <c r="BF22" s="66"/>
      <c r="BG22" s="66"/>
      <c r="BH22" s="66"/>
      <c r="BI22" s="66"/>
      <c r="BJ22" s="66"/>
      <c r="BK22" s="66"/>
      <c r="BL22" s="66"/>
      <c r="BM22" s="66"/>
      <c r="BN22" s="66"/>
      <c r="BO22" s="66">
        <v>0.09</v>
      </c>
      <c r="BP22" s="66">
        <v>0.08</v>
      </c>
      <c r="BQ22" s="66"/>
      <c r="BR22" s="66">
        <v>0.17</v>
      </c>
      <c r="BS22" s="35"/>
      <c r="BT22" s="71">
        <v>0.06</v>
      </c>
      <c r="BU22" s="71">
        <v>0.05</v>
      </c>
      <c r="BV22" s="71"/>
      <c r="BW22" s="71">
        <v>0.11</v>
      </c>
      <c r="BX22" s="35"/>
      <c r="BY22" s="66">
        <v>-0.03</v>
      </c>
      <c r="BZ22" s="66">
        <v>0.2</v>
      </c>
      <c r="CA22" s="66"/>
      <c r="CB22" s="66">
        <v>0.17</v>
      </c>
      <c r="CC22" s="66"/>
      <c r="CD22" s="66">
        <v>0.01</v>
      </c>
      <c r="CE22" s="66">
        <v>0.21</v>
      </c>
      <c r="CF22" s="66"/>
      <c r="CG22" s="66">
        <v>0.22</v>
      </c>
      <c r="CH22" s="66"/>
      <c r="CI22" s="66">
        <v>0.15</v>
      </c>
      <c r="CJ22" s="66">
        <v>0.28000000000000003</v>
      </c>
      <c r="CK22" s="66"/>
      <c r="CL22" s="66">
        <v>0.33</v>
      </c>
      <c r="CM22" s="66"/>
      <c r="CN22" s="66">
        <v>0.04</v>
      </c>
      <c r="CO22" s="66">
        <v>0.13</v>
      </c>
      <c r="CP22" s="66"/>
      <c r="CQ22" s="66">
        <v>0.17</v>
      </c>
      <c r="CR22" s="35"/>
      <c r="CS22" s="71">
        <v>0.01</v>
      </c>
      <c r="CT22" s="71">
        <v>0.22</v>
      </c>
      <c r="CU22" s="71"/>
      <c r="CV22" s="71">
        <v>0.23</v>
      </c>
      <c r="CW22" s="66"/>
      <c r="CX22" s="66">
        <v>0.05</v>
      </c>
      <c r="CY22" s="66">
        <v>0.04</v>
      </c>
      <c r="CZ22" s="66"/>
      <c r="DA22" s="66">
        <v>0.09</v>
      </c>
      <c r="DB22" s="66"/>
      <c r="DC22" s="66">
        <v>0.05</v>
      </c>
      <c r="DD22" s="66">
        <v>0.08</v>
      </c>
      <c r="DE22" s="66"/>
      <c r="DF22" s="66">
        <v>0.13</v>
      </c>
      <c r="DG22" s="66"/>
      <c r="DH22" s="66">
        <v>0</v>
      </c>
      <c r="DI22" s="66">
        <v>0.06</v>
      </c>
      <c r="DJ22" s="66"/>
      <c r="DK22" s="66">
        <v>0.06</v>
      </c>
      <c r="DL22" s="66"/>
      <c r="DM22" s="66">
        <v>0</v>
      </c>
      <c r="DN22" s="66">
        <v>0.01</v>
      </c>
      <c r="DO22" s="66"/>
      <c r="DP22" s="66">
        <v>0.01</v>
      </c>
      <c r="DQ22" s="66"/>
      <c r="DR22" s="71">
        <v>0.02</v>
      </c>
      <c r="DS22" s="71">
        <v>0.06</v>
      </c>
      <c r="DT22" s="71"/>
      <c r="DU22" s="71">
        <v>0.08</v>
      </c>
      <c r="DV22" s="35"/>
      <c r="DW22" s="66">
        <v>0</v>
      </c>
      <c r="DX22" s="66">
        <v>0</v>
      </c>
      <c r="DY22" s="66"/>
      <c r="DZ22" s="66">
        <v>0</v>
      </c>
      <c r="EA22" s="66"/>
      <c r="EB22" s="66">
        <v>-0.05</v>
      </c>
      <c r="EC22" s="66">
        <v>0</v>
      </c>
      <c r="ED22" s="66"/>
      <c r="EE22" s="66">
        <v>-0.05</v>
      </c>
      <c r="EF22" s="66"/>
      <c r="EG22" s="66">
        <v>-0.03</v>
      </c>
      <c r="EH22" s="66">
        <v>0</v>
      </c>
      <c r="EI22" s="66"/>
      <c r="EJ22" s="66">
        <v>-0.03</v>
      </c>
      <c r="EK22" s="66"/>
      <c r="EL22" s="66">
        <v>-0.01</v>
      </c>
      <c r="EM22" s="66">
        <v>-0.03</v>
      </c>
      <c r="EN22" s="66"/>
      <c r="EO22" s="66">
        <v>-0.04</v>
      </c>
      <c r="EQ22" s="66">
        <v>-0.02</v>
      </c>
      <c r="ER22" s="66">
        <v>-0.06</v>
      </c>
      <c r="ES22" s="66"/>
      <c r="ET22" s="66">
        <v>-0.08</v>
      </c>
      <c r="EV22" s="66">
        <v>-0.01</v>
      </c>
      <c r="EW22" s="66">
        <v>-0.04</v>
      </c>
      <c r="EX22" s="66"/>
      <c r="EY22" s="66">
        <v>-0.05</v>
      </c>
      <c r="FA22" s="66">
        <v>-0.02</v>
      </c>
      <c r="FB22" s="66">
        <v>-0.02</v>
      </c>
      <c r="FC22" s="66"/>
      <c r="FD22" s="66">
        <v>-0.04</v>
      </c>
      <c r="FF22" s="66">
        <v>0</v>
      </c>
      <c r="FG22" s="66">
        <v>-0.05</v>
      </c>
      <c r="FH22" s="66"/>
      <c r="FI22" s="66">
        <v>-0.05</v>
      </c>
      <c r="FK22" s="66">
        <v>0.01</v>
      </c>
      <c r="FL22" s="66">
        <v>-0.05</v>
      </c>
      <c r="FM22" s="66"/>
      <c r="FN22" s="66">
        <v>-0.04</v>
      </c>
      <c r="FO22" s="66"/>
      <c r="FP22" s="66">
        <v>0</v>
      </c>
      <c r="FQ22" s="66">
        <v>-0.05</v>
      </c>
      <c r="FR22" s="66"/>
      <c r="FS22" s="66">
        <v>-0.05</v>
      </c>
      <c r="FU22" s="66">
        <v>0.02</v>
      </c>
      <c r="FV22" s="66">
        <v>-0.04</v>
      </c>
      <c r="FW22" s="66"/>
      <c r="FX22" s="66">
        <v>-0.02</v>
      </c>
      <c r="FZ22" s="66">
        <v>-0.01</v>
      </c>
      <c r="GA22" s="66">
        <v>0</v>
      </c>
      <c r="GB22" s="66"/>
      <c r="GC22" s="66">
        <v>-0.01</v>
      </c>
      <c r="GE22" s="66">
        <v>0.01</v>
      </c>
      <c r="GF22" s="66">
        <v>-0.03</v>
      </c>
      <c r="GG22" s="66"/>
      <c r="GH22" s="66">
        <v>-0.02</v>
      </c>
      <c r="GJ22" s="66">
        <v>0</v>
      </c>
      <c r="GK22" s="66">
        <v>-0.03</v>
      </c>
      <c r="GL22" s="66"/>
      <c r="GM22" s="66">
        <v>-0.03</v>
      </c>
      <c r="GO22" s="66">
        <v>0.12</v>
      </c>
      <c r="GP22" s="119" t="s">
        <v>151</v>
      </c>
      <c r="GQ22" s="66"/>
      <c r="GR22" s="66">
        <v>0.12</v>
      </c>
      <c r="GT22" s="118">
        <v>8.8999999999999996E-2</v>
      </c>
      <c r="GU22" s="119" t="s">
        <v>151</v>
      </c>
      <c r="GV22" s="118"/>
      <c r="GW22" s="118">
        <v>8.8999999999999996E-2</v>
      </c>
      <c r="GX22" s="66"/>
      <c r="GY22" s="118">
        <v>0.104</v>
      </c>
      <c r="GZ22" s="119" t="s">
        <v>151</v>
      </c>
      <c r="HA22" s="118"/>
      <c r="HB22" s="118">
        <v>0.104</v>
      </c>
      <c r="HD22" s="118">
        <v>5.8000000000000003E-2</v>
      </c>
      <c r="HE22" s="119">
        <v>3.6999999999999998E-2</v>
      </c>
      <c r="HF22" s="118"/>
      <c r="HG22" s="118">
        <v>9.5000000000000001E-2</v>
      </c>
      <c r="HI22" s="118">
        <v>7.8E-2</v>
      </c>
      <c r="HJ22" s="119">
        <v>0.107</v>
      </c>
      <c r="HK22" s="118"/>
      <c r="HL22" s="118">
        <v>0.185</v>
      </c>
      <c r="HM22" s="116"/>
      <c r="HN22" s="118">
        <v>6.6000000000000003E-2</v>
      </c>
      <c r="HO22" s="118">
        <v>6.4000000000000001E-2</v>
      </c>
      <c r="HP22" s="118"/>
      <c r="HQ22" s="118">
        <v>0.13</v>
      </c>
      <c r="HR22" s="116"/>
      <c r="HS22" s="118">
        <v>8.5999999999999993E-2</v>
      </c>
      <c r="HT22" s="118">
        <v>3.1000000000000014E-2</v>
      </c>
      <c r="HU22" s="118"/>
      <c r="HV22" s="118">
        <v>0.11700000000000001</v>
      </c>
      <c r="HX22" s="118">
        <v>9.5000000000000001E-2</v>
      </c>
      <c r="HY22" s="118">
        <v>0.1</v>
      </c>
      <c r="HZ22" s="66"/>
      <c r="IA22" s="118">
        <v>0.19500000000000001</v>
      </c>
      <c r="IC22" s="118">
        <v>7.5999999999999998E-2</v>
      </c>
      <c r="ID22" s="118">
        <v>6.4000000000000015E-2</v>
      </c>
      <c r="IE22" s="66"/>
      <c r="IF22" s="118">
        <v>0.14000000000000001</v>
      </c>
      <c r="IG22" s="66"/>
      <c r="IH22" s="118">
        <v>8.5000000000000006E-2</v>
      </c>
      <c r="II22" s="118">
        <v>8.1000000000000003E-2</v>
      </c>
      <c r="IJ22" s="66"/>
      <c r="IK22" s="118">
        <v>0.16600000000000001</v>
      </c>
      <c r="IM22" s="118">
        <v>5.7000000000000002E-2</v>
      </c>
      <c r="IN22" s="118">
        <v>1.6E-2</v>
      </c>
      <c r="IO22" s="66"/>
      <c r="IP22" s="118">
        <v>7.2999999999999995E-2</v>
      </c>
      <c r="IR22" s="118">
        <v>3.0000000000000001E-3</v>
      </c>
      <c r="IS22" s="119">
        <v>0</v>
      </c>
      <c r="IT22" s="119" t="s">
        <v>151</v>
      </c>
      <c r="IU22" s="118">
        <v>3.0000000000000001E-3</v>
      </c>
      <c r="IV22" s="116"/>
      <c r="IW22" s="118">
        <v>3.5000000000000003E-2</v>
      </c>
      <c r="IX22" s="118">
        <v>8.9999999999999993E-3</v>
      </c>
      <c r="IY22" s="119" t="s">
        <v>151</v>
      </c>
      <c r="IZ22" s="118">
        <v>4.3999999999999997E-2</v>
      </c>
      <c r="JA22" s="116"/>
      <c r="JB22" s="118">
        <v>0.06</v>
      </c>
      <c r="JC22" s="118">
        <v>4.7E-2</v>
      </c>
      <c r="JD22" s="119" t="s">
        <v>151</v>
      </c>
      <c r="JE22" s="118">
        <v>0.107</v>
      </c>
      <c r="JG22" s="118">
        <v>-0.155</v>
      </c>
      <c r="JH22" s="118">
        <v>0</v>
      </c>
      <c r="JI22" s="73" t="s">
        <v>151</v>
      </c>
      <c r="JJ22" s="118">
        <v>-0.155</v>
      </c>
      <c r="JL22" s="118">
        <v>-8.7999999999999995E-2</v>
      </c>
      <c r="JM22" s="118">
        <v>0</v>
      </c>
      <c r="JN22" s="66"/>
      <c r="JO22" s="118">
        <v>-8.7999999999999995E-2</v>
      </c>
      <c r="JP22" s="66"/>
      <c r="JQ22" s="118">
        <v>-0.12</v>
      </c>
      <c r="JR22" s="118">
        <v>0</v>
      </c>
      <c r="JS22" s="66"/>
      <c r="JT22" s="118">
        <v>-0.12</v>
      </c>
    </row>
    <row r="23" spans="1:280" ht="12" customHeight="1" x14ac:dyDescent="0.25">
      <c r="A23" s="7" t="s">
        <v>130</v>
      </c>
      <c r="B23" s="66"/>
      <c r="C23" s="66"/>
      <c r="D23" s="66"/>
      <c r="E23" s="66"/>
      <c r="F23" s="66"/>
      <c r="G23" s="66"/>
      <c r="H23" s="66"/>
      <c r="I23" s="66"/>
      <c r="J23" s="66"/>
      <c r="K23" s="66"/>
      <c r="L23" s="66"/>
      <c r="M23" s="66"/>
      <c r="N23" s="66"/>
      <c r="O23" s="66"/>
      <c r="P23" s="66"/>
      <c r="Q23" s="66"/>
      <c r="R23" s="66"/>
      <c r="S23" s="66"/>
      <c r="T23" s="66"/>
      <c r="U23" s="66"/>
      <c r="V23" s="71"/>
      <c r="W23" s="71"/>
      <c r="X23" s="71"/>
      <c r="Y23" s="71"/>
      <c r="Z23" s="66"/>
      <c r="AA23" s="66"/>
      <c r="AB23" s="66"/>
      <c r="AC23" s="66"/>
      <c r="AD23" s="66"/>
      <c r="AE23" s="35"/>
      <c r="AF23" s="66"/>
      <c r="AG23" s="66"/>
      <c r="AH23" s="66"/>
      <c r="AI23" s="66"/>
      <c r="AJ23" s="66"/>
      <c r="AK23" s="66"/>
      <c r="AL23" s="66"/>
      <c r="AM23" s="66"/>
      <c r="AN23" s="66"/>
      <c r="AO23" s="66"/>
      <c r="AP23" s="66"/>
      <c r="AQ23" s="66"/>
      <c r="AR23" s="66"/>
      <c r="AS23" s="66"/>
      <c r="AT23" s="66"/>
      <c r="AU23" s="71"/>
      <c r="AV23" s="71"/>
      <c r="AW23" s="71"/>
      <c r="AX23" s="71"/>
      <c r="AY23" s="66"/>
      <c r="AZ23" s="66"/>
      <c r="BA23" s="66"/>
      <c r="BB23" s="66"/>
      <c r="BC23" s="66"/>
      <c r="BD23" s="66"/>
      <c r="BE23" s="66"/>
      <c r="BF23" s="66"/>
      <c r="BG23" s="66"/>
      <c r="BH23" s="66"/>
      <c r="BI23" s="66"/>
      <c r="BJ23" s="66"/>
      <c r="BK23" s="66"/>
      <c r="BL23" s="66"/>
      <c r="BM23" s="66"/>
      <c r="BN23" s="66"/>
      <c r="BO23" s="66">
        <v>-0.09</v>
      </c>
      <c r="BP23" s="66">
        <v>0</v>
      </c>
      <c r="BQ23" s="66"/>
      <c r="BR23" s="66">
        <v>-0.09</v>
      </c>
      <c r="BS23" s="35"/>
      <c r="BT23" s="71">
        <v>-0.05</v>
      </c>
      <c r="BU23" s="71">
        <v>0</v>
      </c>
      <c r="BV23" s="71"/>
      <c r="BW23" s="71">
        <v>-0.05</v>
      </c>
      <c r="BX23" s="35"/>
      <c r="BY23" s="66">
        <v>-7.0000000000000007E-2</v>
      </c>
      <c r="BZ23" s="66">
        <v>0</v>
      </c>
      <c r="CA23" s="66"/>
      <c r="CB23" s="66">
        <v>-7.0000000000000007E-2</v>
      </c>
      <c r="CC23" s="66"/>
      <c r="CD23" s="66">
        <v>-0.12</v>
      </c>
      <c r="CE23" s="66">
        <v>0</v>
      </c>
      <c r="CF23" s="66"/>
      <c r="CG23" s="66">
        <v>-0.12</v>
      </c>
      <c r="CH23" s="66"/>
      <c r="CI23" s="66">
        <v>-0.09</v>
      </c>
      <c r="CJ23" s="66">
        <v>0</v>
      </c>
      <c r="CK23" s="66"/>
      <c r="CL23" s="66">
        <v>-0.09</v>
      </c>
      <c r="CM23" s="66"/>
      <c r="CN23" s="66">
        <v>-0.12</v>
      </c>
      <c r="CO23" s="66">
        <v>0</v>
      </c>
      <c r="CP23" s="66"/>
      <c r="CQ23" s="66">
        <v>-0.12</v>
      </c>
      <c r="CR23" s="35"/>
      <c r="CS23" s="71">
        <v>-0.1</v>
      </c>
      <c r="CT23" s="71">
        <v>0</v>
      </c>
      <c r="CU23" s="71"/>
      <c r="CV23" s="71">
        <v>-0.1</v>
      </c>
      <c r="CW23" s="66"/>
      <c r="CX23" s="66">
        <v>-0.16</v>
      </c>
      <c r="CY23" s="66">
        <v>0</v>
      </c>
      <c r="CZ23" s="66"/>
      <c r="DA23" s="66">
        <v>-0.16</v>
      </c>
      <c r="DB23" s="66"/>
      <c r="DC23" s="66">
        <v>-0.19</v>
      </c>
      <c r="DD23" s="66">
        <v>0</v>
      </c>
      <c r="DE23" s="66"/>
      <c r="DF23" s="66">
        <v>-0.19</v>
      </c>
      <c r="DG23" s="66"/>
      <c r="DH23" s="66">
        <v>-0.1</v>
      </c>
      <c r="DI23" s="66">
        <v>0</v>
      </c>
      <c r="DJ23" s="66"/>
      <c r="DK23" s="66">
        <v>-0.1</v>
      </c>
      <c r="DL23" s="66"/>
      <c r="DM23" s="66">
        <v>-0.08</v>
      </c>
      <c r="DN23" s="66">
        <v>0</v>
      </c>
      <c r="DO23" s="66"/>
      <c r="DP23" s="66">
        <v>-0.08</v>
      </c>
      <c r="DQ23" s="66"/>
      <c r="DR23" s="71">
        <v>-0.14000000000000001</v>
      </c>
      <c r="DS23" s="71">
        <v>0</v>
      </c>
      <c r="DT23" s="71"/>
      <c r="DU23" s="71">
        <v>-0.14000000000000001</v>
      </c>
      <c r="DV23" s="35"/>
      <c r="DW23" s="66">
        <v>0.06</v>
      </c>
      <c r="DX23" s="66">
        <v>0</v>
      </c>
      <c r="DY23" s="66"/>
      <c r="DZ23" s="66">
        <v>0.06</v>
      </c>
      <c r="EA23" s="66"/>
      <c r="EB23" s="66">
        <v>-0.03</v>
      </c>
      <c r="EC23" s="66">
        <v>0</v>
      </c>
      <c r="ED23" s="66"/>
      <c r="EE23" s="66">
        <v>-0.03</v>
      </c>
      <c r="EF23" s="66"/>
      <c r="EG23" s="66">
        <v>0</v>
      </c>
      <c r="EH23" s="66">
        <v>0</v>
      </c>
      <c r="EI23" s="66"/>
      <c r="EJ23" s="66">
        <v>0</v>
      </c>
      <c r="EK23" s="66"/>
      <c r="EL23" s="66">
        <v>0.1</v>
      </c>
      <c r="EM23" s="66">
        <v>4.8914843833053473E-3</v>
      </c>
      <c r="EN23" s="66"/>
      <c r="EO23" s="66">
        <v>0.10489148438330535</v>
      </c>
      <c r="EQ23" s="66">
        <v>-0.09</v>
      </c>
      <c r="ER23" s="66">
        <v>0</v>
      </c>
      <c r="ES23" s="66"/>
      <c r="ET23" s="66">
        <v>-0.09</v>
      </c>
      <c r="EV23" s="66">
        <v>0.02</v>
      </c>
      <c r="EW23" s="66">
        <v>0</v>
      </c>
      <c r="EX23" s="66"/>
      <c r="EY23" s="66">
        <v>0.02</v>
      </c>
      <c r="FA23" s="66">
        <v>0.01</v>
      </c>
      <c r="FB23" s="66">
        <v>0</v>
      </c>
      <c r="FC23" s="66"/>
      <c r="FD23" s="66">
        <v>0.01</v>
      </c>
      <c r="FF23" s="66">
        <v>-0.02</v>
      </c>
      <c r="FG23" s="66">
        <v>0</v>
      </c>
      <c r="FH23" s="66"/>
      <c r="FI23" s="66">
        <v>-0.02</v>
      </c>
      <c r="FK23" s="66">
        <v>-0.13</v>
      </c>
      <c r="FL23" s="66">
        <v>0</v>
      </c>
      <c r="FM23" s="66"/>
      <c r="FN23" s="66">
        <v>-0.13</v>
      </c>
      <c r="FO23" s="66"/>
      <c r="FP23" s="66">
        <v>-0.09</v>
      </c>
      <c r="FQ23" s="66">
        <v>0</v>
      </c>
      <c r="FR23" s="66"/>
      <c r="FS23" s="66">
        <v>-0.09</v>
      </c>
      <c r="FU23" s="66">
        <v>-0.1</v>
      </c>
      <c r="FV23" s="66">
        <v>-1.80174479258155E-3</v>
      </c>
      <c r="FW23" s="66"/>
      <c r="FX23" s="66">
        <v>-0.10180174479258156</v>
      </c>
      <c r="FZ23" s="66">
        <v>-0.03</v>
      </c>
      <c r="GA23" s="66">
        <v>0</v>
      </c>
      <c r="GB23" s="66"/>
      <c r="GC23" s="66">
        <v>-0.03</v>
      </c>
      <c r="GE23" s="66">
        <v>-7.0000000000000007E-2</v>
      </c>
      <c r="GF23" s="66">
        <v>0</v>
      </c>
      <c r="GG23" s="66"/>
      <c r="GH23" s="66">
        <v>-7.0000000000000007E-2</v>
      </c>
      <c r="GJ23" s="66">
        <v>-0.08</v>
      </c>
      <c r="GK23" s="66">
        <v>0</v>
      </c>
      <c r="GL23" s="66"/>
      <c r="GM23" s="66">
        <v>-0.08</v>
      </c>
      <c r="GO23" s="66">
        <v>-0.06</v>
      </c>
      <c r="GP23" s="119" t="s">
        <v>151</v>
      </c>
      <c r="GQ23" s="66"/>
      <c r="GR23" s="66">
        <v>-0.06</v>
      </c>
      <c r="GT23" s="118">
        <v>0.10199999999999999</v>
      </c>
      <c r="GU23" s="119" t="s">
        <v>151</v>
      </c>
      <c r="GV23" s="118"/>
      <c r="GW23" s="118">
        <v>0.10199999999999999</v>
      </c>
      <c r="GX23" s="66"/>
      <c r="GY23" s="118">
        <v>3.4000000000000002E-2</v>
      </c>
      <c r="GZ23" s="119" t="s">
        <v>151</v>
      </c>
      <c r="HA23" s="118"/>
      <c r="HB23" s="118">
        <v>3.4000000000000002E-2</v>
      </c>
      <c r="HD23" s="118">
        <v>4.2000000000000003E-2</v>
      </c>
      <c r="HE23" s="119" t="s">
        <v>151</v>
      </c>
      <c r="HF23" s="118"/>
      <c r="HG23" s="118">
        <v>4.2000000000000003E-2</v>
      </c>
      <c r="HI23" s="118">
        <v>1.2E-2</v>
      </c>
      <c r="HJ23" s="119" t="s">
        <v>151</v>
      </c>
      <c r="HK23" s="118"/>
      <c r="HL23" s="118">
        <v>1.2E-2</v>
      </c>
      <c r="HM23" s="116"/>
      <c r="HN23" s="118">
        <v>2.9000000000000001E-2</v>
      </c>
      <c r="HO23" s="118">
        <v>0</v>
      </c>
      <c r="HP23" s="118"/>
      <c r="HQ23" s="118">
        <v>2.9000000000000001E-2</v>
      </c>
      <c r="HR23" s="116"/>
      <c r="HS23" s="118">
        <v>3.1E-2</v>
      </c>
      <c r="HT23" s="118">
        <v>0</v>
      </c>
      <c r="HU23" s="118"/>
      <c r="HV23" s="118">
        <v>3.1E-2</v>
      </c>
      <c r="HX23" s="118">
        <v>-2.4E-2</v>
      </c>
      <c r="HY23" s="118">
        <v>0</v>
      </c>
      <c r="HZ23" s="66"/>
      <c r="IA23" s="118">
        <v>-2.4E-2</v>
      </c>
      <c r="IC23" s="118">
        <v>-3.4000000000000002E-2</v>
      </c>
      <c r="ID23" s="118">
        <v>0</v>
      </c>
      <c r="IE23" s="66"/>
      <c r="IF23" s="118">
        <v>-3.4000000000000002E-2</v>
      </c>
      <c r="IG23" s="66"/>
      <c r="IH23" s="118">
        <v>-0.03</v>
      </c>
      <c r="II23" s="118">
        <v>0</v>
      </c>
      <c r="IJ23" s="66"/>
      <c r="IK23" s="118">
        <v>-0.03</v>
      </c>
      <c r="IM23" s="118">
        <v>-8.2000000000000003E-2</v>
      </c>
      <c r="IN23" s="118">
        <v>0</v>
      </c>
      <c r="IO23" s="66"/>
      <c r="IP23" s="118">
        <v>-8.2000000000000003E-2</v>
      </c>
      <c r="IR23" s="118">
        <v>-0.06</v>
      </c>
      <c r="IS23" s="119">
        <v>0</v>
      </c>
      <c r="IT23" s="119" t="s">
        <v>151</v>
      </c>
      <c r="IU23" s="118">
        <v>-0.06</v>
      </c>
      <c r="IV23" s="116"/>
      <c r="IW23" s="118">
        <v>-7.2999999999999995E-2</v>
      </c>
      <c r="IX23" s="118">
        <v>0</v>
      </c>
      <c r="IY23" s="119" t="s">
        <v>151</v>
      </c>
      <c r="IZ23" s="118">
        <v>-7.2999999999999995E-2</v>
      </c>
      <c r="JA23" s="116"/>
      <c r="JB23" s="118">
        <v>-5.1999999999999998E-2</v>
      </c>
      <c r="JC23" s="118">
        <v>0</v>
      </c>
      <c r="JD23" s="119" t="s">
        <v>151</v>
      </c>
      <c r="JE23" s="118">
        <v>-5.1999999999999998E-2</v>
      </c>
      <c r="JG23" s="118">
        <v>3.3000000000000002E-2</v>
      </c>
      <c r="JH23" s="118">
        <v>0</v>
      </c>
      <c r="JI23" s="73" t="s">
        <v>151</v>
      </c>
      <c r="JJ23" s="118">
        <v>3.3000000000000002E-2</v>
      </c>
      <c r="JL23" s="118">
        <v>1.9E-2</v>
      </c>
      <c r="JM23" s="118">
        <v>0</v>
      </c>
      <c r="JN23" s="66"/>
      <c r="JO23" s="118">
        <v>1.9E-2</v>
      </c>
      <c r="JP23" s="66"/>
      <c r="JQ23" s="118">
        <v>2.4E-2</v>
      </c>
      <c r="JR23" s="118">
        <v>0</v>
      </c>
      <c r="JS23" s="66"/>
      <c r="JT23" s="118">
        <v>2.4E-2</v>
      </c>
    </row>
    <row r="24" spans="1:280" ht="12" customHeight="1" x14ac:dyDescent="0.25">
      <c r="A24" s="89" t="s">
        <v>131</v>
      </c>
      <c r="B24" s="66"/>
      <c r="C24" s="66"/>
      <c r="D24" s="66"/>
      <c r="E24" s="66"/>
      <c r="F24" s="66"/>
      <c r="G24" s="66"/>
      <c r="H24" s="66"/>
      <c r="I24" s="66"/>
      <c r="J24" s="66"/>
      <c r="K24" s="66"/>
      <c r="L24" s="66"/>
      <c r="M24" s="66"/>
      <c r="N24" s="66"/>
      <c r="O24" s="66"/>
      <c r="P24" s="66"/>
      <c r="Q24" s="66"/>
      <c r="R24" s="66"/>
      <c r="S24" s="66"/>
      <c r="T24" s="66"/>
      <c r="U24" s="66"/>
      <c r="V24" s="71"/>
      <c r="W24" s="71"/>
      <c r="X24" s="71"/>
      <c r="Y24" s="71"/>
      <c r="Z24" s="17"/>
      <c r="AA24" s="66"/>
      <c r="AB24" s="66"/>
      <c r="AC24" s="66"/>
      <c r="AD24" s="66"/>
      <c r="AE24" s="35"/>
      <c r="AF24" s="66"/>
      <c r="AG24" s="66"/>
      <c r="AH24" s="66"/>
      <c r="AI24" s="66"/>
      <c r="AJ24" s="66"/>
      <c r="AK24" s="66"/>
      <c r="AL24" s="66"/>
      <c r="AM24" s="66"/>
      <c r="AN24" s="66"/>
      <c r="AO24" s="66"/>
      <c r="AP24" s="66"/>
      <c r="AQ24" s="66"/>
      <c r="AR24" s="66"/>
      <c r="AS24" s="66"/>
      <c r="AT24" s="66"/>
      <c r="AU24" s="71"/>
      <c r="AV24" s="71"/>
      <c r="AW24" s="71"/>
      <c r="AX24" s="71"/>
      <c r="AY24" s="17"/>
      <c r="AZ24" s="66"/>
      <c r="BA24" s="66"/>
      <c r="BB24" s="66"/>
      <c r="BC24" s="66"/>
      <c r="BD24" s="66"/>
      <c r="BE24" s="66"/>
      <c r="BF24" s="66"/>
      <c r="BG24" s="66"/>
      <c r="BH24" s="66"/>
      <c r="BI24" s="66"/>
      <c r="BJ24" s="66"/>
      <c r="BK24" s="66"/>
      <c r="BL24" s="66"/>
      <c r="BM24" s="66"/>
      <c r="BN24" s="66"/>
      <c r="BO24" s="108">
        <v>-0.02</v>
      </c>
      <c r="BP24" s="108">
        <v>0.01</v>
      </c>
      <c r="BQ24" s="108"/>
      <c r="BR24" s="108">
        <v>-0.01</v>
      </c>
      <c r="BS24" s="17"/>
      <c r="BT24" s="110">
        <v>-0.01</v>
      </c>
      <c r="BU24" s="110">
        <v>0.01</v>
      </c>
      <c r="BV24" s="110"/>
      <c r="BW24" s="110">
        <v>0</v>
      </c>
      <c r="BX24" s="17"/>
      <c r="BY24" s="108">
        <v>-0.02</v>
      </c>
      <c r="BZ24" s="108">
        <v>0.06</v>
      </c>
      <c r="CA24" s="108"/>
      <c r="CB24" s="108">
        <v>0.04</v>
      </c>
      <c r="CC24" s="66"/>
      <c r="CD24" s="108">
        <v>-0.01</v>
      </c>
      <c r="CE24" s="108">
        <v>0.05</v>
      </c>
      <c r="CF24" s="108"/>
      <c r="CG24" s="108">
        <v>0.04</v>
      </c>
      <c r="CH24" s="66"/>
      <c r="CI24" s="108">
        <v>-0.01</v>
      </c>
      <c r="CJ24" s="108">
        <v>0.06</v>
      </c>
      <c r="CK24" s="108"/>
      <c r="CL24" s="108">
        <v>0.05</v>
      </c>
      <c r="CM24" s="66"/>
      <c r="CN24" s="108">
        <v>-0.03</v>
      </c>
      <c r="CO24" s="108">
        <v>0.03</v>
      </c>
      <c r="CP24" s="108"/>
      <c r="CQ24" s="108">
        <v>0</v>
      </c>
      <c r="CR24" s="17"/>
      <c r="CS24" s="110">
        <v>-0.02</v>
      </c>
      <c r="CT24" s="110">
        <v>0.05</v>
      </c>
      <c r="CU24" s="110"/>
      <c r="CV24" s="110">
        <v>0.03</v>
      </c>
      <c r="CW24" s="66"/>
      <c r="CX24" s="108">
        <v>0</v>
      </c>
      <c r="CY24" s="108">
        <v>0.02</v>
      </c>
      <c r="CZ24" s="108"/>
      <c r="DA24" s="108">
        <v>0.02</v>
      </c>
      <c r="DB24" s="66"/>
      <c r="DC24" s="108">
        <v>-7.0000000000000007E-2</v>
      </c>
      <c r="DD24" s="108">
        <v>0.02</v>
      </c>
      <c r="DE24" s="108"/>
      <c r="DF24" s="108">
        <v>-0.05</v>
      </c>
      <c r="DG24" s="66"/>
      <c r="DH24" s="108">
        <v>-0.02</v>
      </c>
      <c r="DI24" s="108">
        <v>0.02</v>
      </c>
      <c r="DJ24" s="108"/>
      <c r="DK24" s="108">
        <v>0</v>
      </c>
      <c r="DL24" s="66"/>
      <c r="DM24" s="108">
        <v>-0.03</v>
      </c>
      <c r="DN24" s="108">
        <v>0.01</v>
      </c>
      <c r="DO24" s="108"/>
      <c r="DP24" s="108">
        <v>-0.02</v>
      </c>
      <c r="DQ24" s="66"/>
      <c r="DR24" s="110">
        <v>-0.03</v>
      </c>
      <c r="DS24" s="110">
        <v>0.02</v>
      </c>
      <c r="DT24" s="110"/>
      <c r="DU24" s="110">
        <v>-0.01</v>
      </c>
      <c r="DV24" s="17"/>
      <c r="DW24" s="108">
        <v>-0.02</v>
      </c>
      <c r="DX24" s="108">
        <v>0</v>
      </c>
      <c r="DY24" s="108"/>
      <c r="DZ24" s="108">
        <v>-1.783977733811748E-2</v>
      </c>
      <c r="EA24" s="66"/>
      <c r="EB24" s="108">
        <v>0</v>
      </c>
      <c r="EC24" s="108">
        <v>0</v>
      </c>
      <c r="ED24" s="108"/>
      <c r="EE24" s="108">
        <v>0</v>
      </c>
      <c r="EF24" s="66"/>
      <c r="EG24" s="108">
        <v>-0.01</v>
      </c>
      <c r="EH24" s="108">
        <v>0</v>
      </c>
      <c r="EI24" s="108"/>
      <c r="EJ24" s="108">
        <v>-0.01</v>
      </c>
      <c r="EK24" s="66"/>
      <c r="EL24" s="108">
        <v>0</v>
      </c>
      <c r="EM24" s="108">
        <v>-4.6925567137750309E-3</v>
      </c>
      <c r="EN24" s="108"/>
      <c r="EO24" s="108">
        <v>-4.6925567137750309E-3</v>
      </c>
      <c r="EQ24" s="108">
        <v>-0.05</v>
      </c>
      <c r="ER24" s="108">
        <v>-0.01</v>
      </c>
      <c r="ES24" s="108"/>
      <c r="ET24" s="108">
        <v>-0.06</v>
      </c>
      <c r="EV24" s="108">
        <v>-0.02</v>
      </c>
      <c r="EW24" s="108">
        <v>-0.01</v>
      </c>
      <c r="EX24" s="108"/>
      <c r="EY24" s="108">
        <v>-0.03</v>
      </c>
      <c r="FA24" s="108">
        <v>-0.02</v>
      </c>
      <c r="FB24" s="108">
        <v>0</v>
      </c>
      <c r="FC24" s="108"/>
      <c r="FD24" s="108">
        <v>-0.02</v>
      </c>
      <c r="FF24" s="108">
        <v>0</v>
      </c>
      <c r="FG24" s="108">
        <v>-0.01</v>
      </c>
      <c r="FH24" s="108"/>
      <c r="FI24" s="108">
        <v>-0.01</v>
      </c>
      <c r="FK24" s="108">
        <v>-0.03</v>
      </c>
      <c r="FL24" s="108">
        <f>-957/40735</f>
        <v>-2.3493310421013869E-2</v>
      </c>
      <c r="FM24" s="108"/>
      <c r="FN24" s="108">
        <v>-0.05</v>
      </c>
      <c r="FO24" s="66"/>
      <c r="FP24" s="108">
        <v>-0.02</v>
      </c>
      <c r="FQ24" s="108">
        <v>-0.02</v>
      </c>
      <c r="FR24" s="108"/>
      <c r="FS24" s="108">
        <v>-0.04</v>
      </c>
      <c r="FU24" s="108">
        <v>-0.04</v>
      </c>
      <c r="FV24" s="108">
        <v>-2.1277982085561545E-2</v>
      </c>
      <c r="FW24" s="108"/>
      <c r="FX24" s="108">
        <v>-6.1277982085561546E-2</v>
      </c>
      <c r="FZ24" s="108">
        <v>0</v>
      </c>
      <c r="GA24" s="108">
        <v>-0.01</v>
      </c>
      <c r="GB24" s="108"/>
      <c r="GC24" s="108">
        <v>-0.01</v>
      </c>
      <c r="GE24" s="108">
        <v>-0.02</v>
      </c>
      <c r="GF24" s="108">
        <v>-0.02</v>
      </c>
      <c r="GG24" s="108"/>
      <c r="GH24" s="108">
        <v>-0.04</v>
      </c>
      <c r="GJ24" s="108">
        <v>-0.02</v>
      </c>
      <c r="GK24" s="108">
        <v>-0.02</v>
      </c>
      <c r="GL24" s="108"/>
      <c r="GM24" s="108">
        <v>-0.04</v>
      </c>
      <c r="GO24" s="108">
        <v>0.01</v>
      </c>
      <c r="GP24" s="108">
        <v>-0.01</v>
      </c>
      <c r="GQ24" s="108"/>
      <c r="GR24" s="108">
        <v>0</v>
      </c>
      <c r="GT24" s="117">
        <v>0.05</v>
      </c>
      <c r="GU24" s="120" t="s">
        <v>151</v>
      </c>
      <c r="GV24" s="117"/>
      <c r="GW24" s="117">
        <v>0.05</v>
      </c>
      <c r="GX24" s="66"/>
      <c r="GY24" s="117">
        <v>3.4000000000000002E-2</v>
      </c>
      <c r="GZ24" s="117">
        <v>-6.0000000000000001E-3</v>
      </c>
      <c r="HA24" s="117"/>
      <c r="HB24" s="117">
        <v>2.8000000000000001E-2</v>
      </c>
      <c r="HD24" s="117">
        <v>7.5999999999999998E-2</v>
      </c>
      <c r="HE24" s="120">
        <v>0.01</v>
      </c>
      <c r="HF24" s="117"/>
      <c r="HG24" s="117">
        <v>8.5999999999999993E-2</v>
      </c>
      <c r="HI24" s="117">
        <v>4.3999999999999997E-2</v>
      </c>
      <c r="HJ24" s="120">
        <v>2.5000000000000008E-2</v>
      </c>
      <c r="HK24" s="117"/>
      <c r="HL24" s="117">
        <v>6.9000000000000006E-2</v>
      </c>
      <c r="HM24" s="116"/>
      <c r="HN24" s="117">
        <v>6.2E-2</v>
      </c>
      <c r="HO24" s="117">
        <v>1.7000000000000001E-2</v>
      </c>
      <c r="HP24" s="117"/>
      <c r="HQ24" s="117">
        <v>7.9000000000000001E-2</v>
      </c>
      <c r="HR24" s="116"/>
      <c r="HS24" s="117">
        <v>4.8000000000000001E-2</v>
      </c>
      <c r="HT24" s="117">
        <v>5.0000000000000001E-3</v>
      </c>
      <c r="HU24" s="117"/>
      <c r="HV24" s="117">
        <v>5.2999999999999999E-2</v>
      </c>
      <c r="HX24" s="117">
        <v>3.4000000000000002E-2</v>
      </c>
      <c r="HY24" s="117">
        <v>3.3000000000000002E-2</v>
      </c>
      <c r="HZ24" s="108"/>
      <c r="IA24" s="117">
        <v>6.7000000000000004E-2</v>
      </c>
      <c r="IC24" s="117">
        <v>-1E-3</v>
      </c>
      <c r="ID24" s="117">
        <v>1.7999999999999999E-2</v>
      </c>
      <c r="IE24" s="108"/>
      <c r="IF24" s="117">
        <v>1.7000000000000001E-2</v>
      </c>
      <c r="IG24" s="66"/>
      <c r="IH24" s="117">
        <v>1.4E-2</v>
      </c>
      <c r="II24" s="117">
        <v>2.3E-2</v>
      </c>
      <c r="IJ24" s="108"/>
      <c r="IK24" s="117">
        <v>3.6999999999999998E-2</v>
      </c>
      <c r="IM24" s="117">
        <v>-5.0000000000000001E-3</v>
      </c>
      <c r="IN24" s="117">
        <v>5.0000000000000001E-3</v>
      </c>
      <c r="IO24" s="108"/>
      <c r="IP24" s="117">
        <v>0</v>
      </c>
      <c r="IR24" s="117">
        <v>-2.1000000000000001E-2</v>
      </c>
      <c r="IS24" s="120">
        <v>0</v>
      </c>
      <c r="IT24" s="126" t="s">
        <v>151</v>
      </c>
      <c r="IU24" s="117">
        <v>-2.1000000000000001E-2</v>
      </c>
      <c r="IV24" s="116"/>
      <c r="IW24" s="117">
        <v>-1.2E-2</v>
      </c>
      <c r="IX24" s="117">
        <v>3.0000000000000001E-3</v>
      </c>
      <c r="IY24" s="126" t="s">
        <v>151</v>
      </c>
      <c r="IZ24" s="117">
        <v>-8.9999999999999993E-3</v>
      </c>
      <c r="JA24" s="116"/>
      <c r="JB24" s="117">
        <v>1E-3</v>
      </c>
      <c r="JC24" s="117">
        <v>1.2999999999999999E-2</v>
      </c>
      <c r="JD24" s="126" t="s">
        <v>151</v>
      </c>
      <c r="JE24" s="117">
        <v>1.4E-2</v>
      </c>
      <c r="JG24" s="117">
        <v>-7.5999999999999998E-2</v>
      </c>
      <c r="JH24" s="117">
        <v>0</v>
      </c>
      <c r="JI24" s="109" t="s">
        <v>151</v>
      </c>
      <c r="JJ24" s="117">
        <v>-7.5999999999999998E-2</v>
      </c>
      <c r="JL24" s="117">
        <v>-7.8E-2</v>
      </c>
      <c r="JM24" s="117">
        <v>0</v>
      </c>
      <c r="JN24" s="108"/>
      <c r="JO24" s="117">
        <v>-7.8E-2</v>
      </c>
      <c r="JP24" s="66"/>
      <c r="JQ24" s="117">
        <v>-7.6999999999999999E-2</v>
      </c>
      <c r="JR24" s="117">
        <v>0</v>
      </c>
      <c r="JS24" s="108"/>
      <c r="JT24" s="117">
        <v>-7.6999999999999999E-2</v>
      </c>
    </row>
    <row r="25" spans="1:280" ht="12" customHeight="1" x14ac:dyDescent="0.25">
      <c r="A25" s="7"/>
      <c r="B25" s="66"/>
      <c r="C25" s="66"/>
      <c r="D25" s="66"/>
      <c r="E25" s="66"/>
      <c r="F25" s="66"/>
      <c r="G25" s="66"/>
      <c r="H25" s="66"/>
      <c r="I25" s="66"/>
      <c r="J25" s="66"/>
      <c r="K25" s="66"/>
      <c r="L25" s="66"/>
      <c r="M25" s="66"/>
      <c r="N25" s="66"/>
      <c r="O25" s="66"/>
      <c r="P25" s="66"/>
      <c r="Q25" s="66"/>
      <c r="R25" s="66"/>
      <c r="S25" s="66"/>
      <c r="T25" s="66"/>
      <c r="U25" s="66"/>
      <c r="V25" s="71"/>
      <c r="W25" s="71"/>
      <c r="X25" s="71"/>
      <c r="Y25" s="71"/>
      <c r="Z25" s="66"/>
      <c r="AA25" s="66"/>
      <c r="AB25" s="66"/>
      <c r="AC25" s="66"/>
      <c r="AD25" s="66"/>
      <c r="AE25" s="35"/>
      <c r="AF25" s="66"/>
      <c r="AG25" s="66"/>
      <c r="AH25" s="66"/>
      <c r="AI25" s="66"/>
      <c r="AJ25" s="66"/>
      <c r="AK25" s="66"/>
      <c r="AL25" s="66"/>
      <c r="AM25" s="66"/>
      <c r="AN25" s="66"/>
      <c r="AO25" s="66"/>
      <c r="AP25" s="66"/>
      <c r="AQ25" s="66"/>
      <c r="AR25" s="66"/>
      <c r="AS25" s="66"/>
      <c r="AT25" s="66"/>
      <c r="AU25" s="71"/>
      <c r="AV25" s="71"/>
      <c r="AW25" s="71"/>
      <c r="AX25" s="71"/>
      <c r="AY25" s="66"/>
      <c r="AZ25" s="66"/>
      <c r="BA25" s="66"/>
      <c r="BB25" s="66"/>
      <c r="BC25" s="66"/>
      <c r="BD25" s="66"/>
      <c r="BE25" s="66"/>
      <c r="BF25" s="66"/>
      <c r="BG25" s="66"/>
      <c r="BH25" s="66"/>
      <c r="BI25" s="66"/>
      <c r="BJ25" s="66"/>
      <c r="BK25" s="66"/>
      <c r="BL25" s="66"/>
      <c r="BM25" s="66"/>
      <c r="BN25" s="66"/>
      <c r="BO25" s="66"/>
      <c r="BP25" s="66"/>
      <c r="BQ25" s="66"/>
      <c r="BR25" s="66"/>
      <c r="BS25" s="35"/>
      <c r="BT25" s="71"/>
      <c r="BU25" s="71"/>
      <c r="BV25" s="71"/>
      <c r="BW25" s="71"/>
      <c r="BX25" s="35"/>
      <c r="BY25" s="66"/>
      <c r="BZ25" s="66"/>
      <c r="CA25" s="66"/>
      <c r="CB25" s="66"/>
      <c r="CC25" s="66"/>
      <c r="CD25" s="66"/>
      <c r="CE25" s="66"/>
      <c r="CF25" s="66"/>
      <c r="CG25" s="66"/>
      <c r="CH25" s="66"/>
      <c r="CI25" s="66"/>
      <c r="CJ25" s="66"/>
      <c r="CK25" s="66"/>
      <c r="CL25" s="66"/>
      <c r="CM25" s="66"/>
      <c r="CN25" s="66"/>
      <c r="CO25" s="66"/>
      <c r="CP25" s="66"/>
      <c r="CQ25" s="66"/>
      <c r="CR25" s="35"/>
      <c r="CS25" s="71"/>
      <c r="CT25" s="71"/>
      <c r="CU25" s="71"/>
      <c r="CV25" s="71"/>
      <c r="CW25" s="66"/>
      <c r="CX25" s="66"/>
      <c r="CY25" s="66"/>
      <c r="CZ25" s="66"/>
      <c r="DA25" s="66"/>
      <c r="DB25" s="66"/>
      <c r="DC25" s="66"/>
      <c r="DD25" s="66"/>
      <c r="DE25" s="66"/>
      <c r="DF25" s="66"/>
      <c r="DG25" s="66"/>
      <c r="DH25" s="66"/>
      <c r="DI25" s="66"/>
      <c r="DJ25" s="66"/>
      <c r="DK25" s="66"/>
      <c r="DL25" s="66"/>
      <c r="DM25" s="66"/>
      <c r="DN25" s="66"/>
      <c r="DO25" s="66"/>
      <c r="DP25" s="66"/>
      <c r="DQ25" s="66"/>
      <c r="DR25" s="71"/>
      <c r="DS25" s="71"/>
      <c r="DT25" s="71"/>
      <c r="DU25" s="71"/>
      <c r="DV25" s="35"/>
      <c r="DW25" s="66"/>
      <c r="DX25" s="66"/>
      <c r="DY25" s="66"/>
      <c r="DZ25" s="66"/>
      <c r="EA25" s="66"/>
      <c r="EB25" s="66"/>
      <c r="EC25" s="66"/>
      <c r="ED25" s="66"/>
      <c r="EE25" s="66"/>
      <c r="EF25" s="66"/>
      <c r="EG25" s="66"/>
      <c r="EH25" s="66"/>
      <c r="EI25" s="66"/>
      <c r="EJ25" s="66"/>
      <c r="EK25" s="66"/>
      <c r="EL25" s="66"/>
      <c r="EM25" s="66"/>
      <c r="EN25" s="66"/>
      <c r="EO25" s="66"/>
      <c r="EQ25" s="66"/>
      <c r="ER25" s="66"/>
      <c r="ES25" s="66"/>
      <c r="ET25" s="66"/>
      <c r="EV25" s="66"/>
      <c r="EW25" s="66"/>
      <c r="EX25" s="66"/>
      <c r="EY25" s="66"/>
      <c r="FA25" s="66"/>
      <c r="FB25" s="66"/>
      <c r="FC25" s="66"/>
      <c r="FD25" s="66"/>
      <c r="FF25" s="66"/>
      <c r="FG25" s="66"/>
      <c r="FH25" s="66"/>
      <c r="FI25" s="66"/>
      <c r="FK25" s="66"/>
      <c r="FL25" s="66"/>
      <c r="FM25" s="66"/>
      <c r="FN25" s="66"/>
      <c r="FO25" s="66"/>
      <c r="FP25" s="66"/>
      <c r="FQ25" s="66"/>
      <c r="FR25" s="66"/>
      <c r="FS25" s="66"/>
      <c r="FU25" s="66"/>
      <c r="FV25" s="66"/>
      <c r="FW25" s="66"/>
      <c r="FX25" s="66"/>
      <c r="FZ25" s="66"/>
      <c r="GA25" s="66"/>
      <c r="GB25" s="66"/>
      <c r="GC25" s="66"/>
      <c r="GE25" s="66"/>
      <c r="GF25" s="66"/>
      <c r="GG25" s="66"/>
      <c r="GH25" s="66"/>
      <c r="GJ25" s="66"/>
      <c r="GK25" s="66"/>
      <c r="GL25" s="66"/>
      <c r="GM25" s="66"/>
      <c r="GO25" s="66"/>
      <c r="GP25" s="66"/>
      <c r="GQ25" s="66"/>
      <c r="GR25" s="66"/>
      <c r="GT25" s="118"/>
      <c r="GU25" s="118"/>
      <c r="GV25" s="118"/>
      <c r="GW25" s="118"/>
      <c r="GX25" s="66"/>
      <c r="GY25" s="118"/>
      <c r="GZ25" s="118"/>
      <c r="HA25" s="118"/>
      <c r="HB25" s="118"/>
      <c r="HD25" s="118"/>
      <c r="HE25" s="118"/>
      <c r="HF25" s="118"/>
      <c r="HG25" s="118"/>
      <c r="HI25" s="118"/>
      <c r="HJ25" s="118"/>
      <c r="HK25" s="118"/>
      <c r="HL25" s="118"/>
      <c r="HM25" s="116"/>
      <c r="HN25" s="118"/>
      <c r="HO25" s="118"/>
      <c r="HP25" s="118"/>
      <c r="HQ25" s="118"/>
      <c r="HR25" s="116"/>
      <c r="HS25" s="118"/>
      <c r="HT25" s="118"/>
      <c r="HU25" s="118"/>
      <c r="HV25" s="118"/>
      <c r="HX25" s="66"/>
      <c r="HY25" s="66"/>
      <c r="HZ25" s="66"/>
      <c r="IA25" s="66"/>
      <c r="IC25" s="66"/>
      <c r="ID25" s="66"/>
      <c r="IE25" s="66"/>
      <c r="IF25" s="66"/>
      <c r="IG25" s="66"/>
      <c r="IH25" s="66"/>
      <c r="II25" s="66"/>
      <c r="IJ25" s="66"/>
      <c r="IK25" s="66"/>
      <c r="IM25" s="66"/>
      <c r="IN25" s="66"/>
      <c r="IO25" s="66"/>
      <c r="IP25" s="66"/>
      <c r="IR25" s="118"/>
      <c r="IS25" s="118"/>
      <c r="IT25" s="118"/>
      <c r="IU25" s="118"/>
      <c r="IV25" s="116"/>
      <c r="IW25" s="118"/>
      <c r="IX25" s="118"/>
      <c r="IY25" s="118"/>
      <c r="IZ25" s="118"/>
      <c r="JA25" s="116"/>
      <c r="JB25" s="118"/>
      <c r="JC25" s="118"/>
      <c r="JD25" s="118"/>
      <c r="JE25" s="118"/>
      <c r="JG25" s="66"/>
      <c r="JH25" s="66"/>
      <c r="JI25" s="66"/>
      <c r="JJ25" s="66"/>
      <c r="JL25" s="66"/>
      <c r="JM25" s="66"/>
      <c r="JN25" s="66"/>
      <c r="JO25" s="66"/>
      <c r="JP25" s="66"/>
      <c r="JQ25" s="66"/>
      <c r="JR25" s="66"/>
      <c r="JS25" s="66"/>
      <c r="JT25" s="66"/>
    </row>
    <row r="26" spans="1:280" ht="12" customHeight="1" x14ac:dyDescent="0.25">
      <c r="A26" s="34" t="s">
        <v>174</v>
      </c>
      <c r="B26" s="66"/>
      <c r="C26" s="66"/>
      <c r="D26" s="66"/>
      <c r="E26" s="66"/>
      <c r="F26" s="66"/>
      <c r="G26" s="66"/>
      <c r="H26" s="66"/>
      <c r="I26" s="66"/>
      <c r="J26" s="66"/>
      <c r="K26" s="66"/>
      <c r="L26" s="66"/>
      <c r="M26" s="66"/>
      <c r="N26" s="66"/>
      <c r="O26" s="66"/>
      <c r="P26" s="66"/>
      <c r="Q26" s="66"/>
      <c r="R26" s="66"/>
      <c r="S26" s="66"/>
      <c r="T26" s="66"/>
      <c r="U26" s="66"/>
      <c r="V26" s="71"/>
      <c r="W26" s="71"/>
      <c r="X26" s="71"/>
      <c r="Y26" s="71"/>
      <c r="Z26" s="66"/>
      <c r="AA26" s="66"/>
      <c r="AB26" s="66"/>
      <c r="AC26" s="66"/>
      <c r="AD26" s="66"/>
      <c r="AE26" s="35"/>
      <c r="AF26" s="66"/>
      <c r="AG26" s="66"/>
      <c r="AH26" s="66"/>
      <c r="AI26" s="66"/>
      <c r="AJ26" s="66"/>
      <c r="AK26" s="66"/>
      <c r="AL26" s="66"/>
      <c r="AM26" s="66"/>
      <c r="AN26" s="66"/>
      <c r="AO26" s="66"/>
      <c r="AP26" s="66"/>
      <c r="AQ26" s="66"/>
      <c r="AR26" s="66"/>
      <c r="AS26" s="66"/>
      <c r="AT26" s="66"/>
      <c r="AU26" s="71"/>
      <c r="AV26" s="71"/>
      <c r="AW26" s="71"/>
      <c r="AX26" s="71"/>
      <c r="AY26" s="66"/>
      <c r="AZ26" s="66"/>
      <c r="BA26" s="66"/>
      <c r="BB26" s="66"/>
      <c r="BC26" s="66"/>
      <c r="BD26" s="66"/>
      <c r="BE26" s="66"/>
      <c r="BF26" s="66"/>
      <c r="BG26" s="66"/>
      <c r="BH26" s="66"/>
      <c r="BI26" s="66"/>
      <c r="BJ26" s="66"/>
      <c r="BK26" s="66"/>
      <c r="BL26" s="66"/>
      <c r="BM26" s="66"/>
      <c r="BN26" s="66"/>
      <c r="BO26" s="66"/>
      <c r="BP26" s="66"/>
      <c r="BQ26" s="66"/>
      <c r="BR26" s="66"/>
      <c r="BS26" s="35"/>
      <c r="BT26" s="71"/>
      <c r="BU26" s="71"/>
      <c r="BV26" s="71"/>
      <c r="BW26" s="71"/>
      <c r="BX26" s="35"/>
      <c r="BY26" s="66"/>
      <c r="BZ26" s="66"/>
      <c r="CA26" s="66"/>
      <c r="CB26" s="66"/>
      <c r="CC26" s="66"/>
      <c r="CD26" s="66"/>
      <c r="CE26" s="66"/>
      <c r="CF26" s="66"/>
      <c r="CG26" s="66"/>
      <c r="CH26" s="66"/>
      <c r="CI26" s="66"/>
      <c r="CJ26" s="66"/>
      <c r="CK26" s="66"/>
      <c r="CL26" s="66"/>
      <c r="CM26" s="66"/>
      <c r="CN26" s="66"/>
      <c r="CO26" s="66"/>
      <c r="CP26" s="66"/>
      <c r="CQ26" s="66"/>
      <c r="CR26" s="35"/>
      <c r="CS26" s="71"/>
      <c r="CT26" s="71"/>
      <c r="CU26" s="71"/>
      <c r="CV26" s="71"/>
      <c r="CW26" s="66"/>
      <c r="CX26" s="66"/>
      <c r="CY26" s="66"/>
      <c r="CZ26" s="66"/>
      <c r="DA26" s="66"/>
      <c r="DB26" s="66"/>
      <c r="DC26" s="66"/>
      <c r="DD26" s="66"/>
      <c r="DE26" s="66"/>
      <c r="DF26" s="66"/>
      <c r="DG26" s="66"/>
      <c r="DH26" s="66"/>
      <c r="DI26" s="66"/>
      <c r="DJ26" s="66"/>
      <c r="DK26" s="66"/>
      <c r="DL26" s="66"/>
      <c r="DM26" s="66"/>
      <c r="DN26" s="66"/>
      <c r="DO26" s="66"/>
      <c r="DP26" s="66"/>
      <c r="DQ26" s="66"/>
      <c r="DR26" s="71"/>
      <c r="DS26" s="71"/>
      <c r="DT26" s="71"/>
      <c r="DU26" s="71"/>
      <c r="DV26" s="35"/>
      <c r="DW26" s="66"/>
      <c r="DX26" s="66"/>
      <c r="DY26" s="66"/>
      <c r="DZ26" s="66"/>
      <c r="EA26" s="66"/>
      <c r="EB26" s="66"/>
      <c r="EC26" s="66"/>
      <c r="ED26" s="66"/>
      <c r="EE26" s="66"/>
      <c r="EF26" s="66"/>
      <c r="EG26" s="66"/>
      <c r="EH26" s="66"/>
      <c r="EI26" s="66"/>
      <c r="EJ26" s="66"/>
      <c r="EK26" s="66"/>
      <c r="EL26" s="66"/>
      <c r="EM26" s="66"/>
      <c r="EN26" s="66"/>
      <c r="EO26" s="66"/>
      <c r="EQ26" s="66"/>
      <c r="ER26" s="66"/>
      <c r="ES26" s="66"/>
      <c r="ET26" s="66"/>
      <c r="EV26" s="66"/>
      <c r="EW26" s="66"/>
      <c r="EX26" s="66"/>
      <c r="EY26" s="66"/>
      <c r="FA26" s="66"/>
      <c r="FB26" s="66"/>
      <c r="FC26" s="66"/>
      <c r="FD26" s="66"/>
      <c r="FF26" s="66"/>
      <c r="FG26" s="66"/>
      <c r="FH26" s="66"/>
      <c r="FI26" s="66"/>
      <c r="FK26" s="66"/>
      <c r="FL26" s="66"/>
      <c r="FM26" s="66"/>
      <c r="FN26" s="66"/>
      <c r="FO26" s="66"/>
      <c r="FP26" s="66"/>
      <c r="FQ26" s="66"/>
      <c r="FR26" s="66"/>
      <c r="FS26" s="66"/>
      <c r="FU26" s="66"/>
      <c r="FV26" s="66"/>
      <c r="FW26" s="66"/>
      <c r="FX26" s="66"/>
      <c r="FZ26" s="66"/>
      <c r="GA26" s="66"/>
      <c r="GB26" s="66"/>
      <c r="GC26" s="66"/>
      <c r="GE26" s="66"/>
      <c r="GF26" s="66"/>
      <c r="GG26" s="66"/>
      <c r="GH26" s="66"/>
      <c r="GJ26" s="66"/>
      <c r="GK26" s="66"/>
      <c r="GL26" s="66"/>
      <c r="GM26" s="66"/>
      <c r="GO26" s="66"/>
      <c r="GP26" s="66"/>
      <c r="GQ26" s="66"/>
      <c r="GR26" s="66"/>
      <c r="GT26" s="118"/>
      <c r="GU26" s="118"/>
      <c r="GV26" s="118"/>
      <c r="GW26" s="118"/>
      <c r="GX26" s="66"/>
      <c r="GY26" s="118"/>
      <c r="GZ26" s="118"/>
      <c r="HA26" s="118"/>
      <c r="HB26" s="118"/>
      <c r="HD26" s="118"/>
      <c r="HE26" s="118"/>
      <c r="HF26" s="118"/>
      <c r="HG26" s="118"/>
      <c r="HI26" s="118"/>
      <c r="HJ26" s="118"/>
      <c r="HK26" s="118"/>
      <c r="HL26" s="118"/>
      <c r="HM26" s="116"/>
      <c r="HN26" s="118"/>
      <c r="HO26" s="118"/>
      <c r="HP26" s="118"/>
      <c r="HQ26" s="118"/>
      <c r="HR26" s="116"/>
      <c r="HS26" s="118"/>
      <c r="HT26" s="118"/>
      <c r="HU26" s="118"/>
      <c r="HV26" s="118"/>
      <c r="HX26" s="66"/>
      <c r="HY26" s="66"/>
      <c r="HZ26" s="66"/>
      <c r="IA26" s="66"/>
      <c r="IC26" s="66"/>
      <c r="ID26" s="66"/>
      <c r="IE26" s="66"/>
      <c r="IF26" s="66"/>
      <c r="IG26" s="66"/>
      <c r="IH26" s="66"/>
      <c r="II26" s="66"/>
      <c r="IJ26" s="66"/>
      <c r="IK26" s="66"/>
      <c r="IM26" s="66"/>
      <c r="IN26" s="66"/>
      <c r="IO26" s="66"/>
      <c r="IP26" s="66"/>
      <c r="IR26" s="118"/>
      <c r="IS26" s="118"/>
      <c r="IT26" s="118"/>
      <c r="IU26" s="118"/>
      <c r="IV26" s="116"/>
      <c r="IW26" s="118"/>
      <c r="IX26" s="118"/>
      <c r="IY26" s="118"/>
      <c r="IZ26" s="118"/>
      <c r="JA26" s="116"/>
      <c r="JB26" s="118"/>
      <c r="JC26" s="118"/>
      <c r="JD26" s="118"/>
      <c r="JE26" s="118"/>
      <c r="JG26" s="66"/>
      <c r="JH26" s="66"/>
      <c r="JI26" s="66"/>
      <c r="JJ26" s="66"/>
      <c r="JL26" s="66"/>
      <c r="JM26" s="66"/>
      <c r="JN26" s="66"/>
      <c r="JO26" s="66"/>
      <c r="JP26" s="66"/>
      <c r="JQ26" s="66"/>
      <c r="JR26" s="66"/>
      <c r="JS26" s="66"/>
      <c r="JT26" s="66"/>
    </row>
    <row r="27" spans="1:280" ht="12" customHeight="1" x14ac:dyDescent="0.25">
      <c r="A27" s="7" t="s">
        <v>128</v>
      </c>
      <c r="B27" s="66">
        <v>-0.02</v>
      </c>
      <c r="C27" s="66">
        <v>-0.01</v>
      </c>
      <c r="D27" s="66">
        <v>0.03</v>
      </c>
      <c r="E27" s="66">
        <v>0</v>
      </c>
      <c r="F27" s="66"/>
      <c r="G27" s="66">
        <v>0.05</v>
      </c>
      <c r="H27" s="66">
        <v>-0.01</v>
      </c>
      <c r="I27" s="66">
        <v>0.02</v>
      </c>
      <c r="J27" s="66">
        <v>0.06</v>
      </c>
      <c r="K27" s="66"/>
      <c r="L27" s="66">
        <v>-0.02</v>
      </c>
      <c r="M27" s="66">
        <v>-0.01</v>
      </c>
      <c r="N27" s="66">
        <v>0.01</v>
      </c>
      <c r="O27" s="66">
        <v>-0.02</v>
      </c>
      <c r="P27" s="66"/>
      <c r="Q27" s="66">
        <v>0.03</v>
      </c>
      <c r="R27" s="66">
        <v>-0.01</v>
      </c>
      <c r="S27" s="66">
        <v>0.01</v>
      </c>
      <c r="T27" s="66">
        <v>0.03</v>
      </c>
      <c r="U27" s="66"/>
      <c r="V27" s="71">
        <v>0.01</v>
      </c>
      <c r="W27" s="71">
        <v>-0.01</v>
      </c>
      <c r="X27" s="71">
        <v>0.02</v>
      </c>
      <c r="Y27" s="71">
        <v>0.02</v>
      </c>
      <c r="Z27" s="66"/>
      <c r="AA27" s="66">
        <v>0.02</v>
      </c>
      <c r="AB27" s="66">
        <v>0</v>
      </c>
      <c r="AC27" s="66">
        <v>0.01</v>
      </c>
      <c r="AD27" s="66">
        <v>0.03</v>
      </c>
      <c r="AE27" s="15"/>
      <c r="AF27" s="66">
        <v>-0.02</v>
      </c>
      <c r="AG27" s="66">
        <v>0</v>
      </c>
      <c r="AH27" s="66">
        <v>0.01</v>
      </c>
      <c r="AI27" s="66">
        <v>-0.01</v>
      </c>
      <c r="AJ27" s="66"/>
      <c r="AK27" s="66">
        <v>0.02</v>
      </c>
      <c r="AL27" s="66">
        <v>0</v>
      </c>
      <c r="AM27" s="66">
        <v>0.01</v>
      </c>
      <c r="AN27" s="66">
        <v>0.03</v>
      </c>
      <c r="AO27" s="66"/>
      <c r="AP27" s="66">
        <v>0.03</v>
      </c>
      <c r="AQ27" s="66">
        <v>0</v>
      </c>
      <c r="AR27" s="66">
        <v>0.02</v>
      </c>
      <c r="AS27" s="66">
        <v>0.05</v>
      </c>
      <c r="AT27" s="66"/>
      <c r="AU27" s="71">
        <v>0.01</v>
      </c>
      <c r="AV27" s="71">
        <v>0</v>
      </c>
      <c r="AW27" s="71">
        <v>0.01</v>
      </c>
      <c r="AX27" s="71">
        <v>0.02</v>
      </c>
      <c r="AY27" s="66"/>
      <c r="AZ27" s="66">
        <v>-0.01</v>
      </c>
      <c r="BA27" s="66">
        <v>0.03</v>
      </c>
      <c r="BB27" s="66">
        <v>0.01</v>
      </c>
      <c r="BC27" s="66">
        <v>-0.03</v>
      </c>
      <c r="BD27" s="66"/>
      <c r="BE27" s="66">
        <v>-0.01</v>
      </c>
      <c r="BF27" s="66">
        <v>0.03</v>
      </c>
      <c r="BG27" s="66">
        <v>-0.01</v>
      </c>
      <c r="BH27" s="66">
        <v>0.01</v>
      </c>
      <c r="BI27" s="66"/>
      <c r="BJ27" s="66">
        <v>0.04</v>
      </c>
      <c r="BK27" s="66">
        <v>0.04</v>
      </c>
      <c r="BL27" s="66">
        <v>-0.02</v>
      </c>
      <c r="BM27" s="66">
        <v>0.06</v>
      </c>
      <c r="BN27" s="66"/>
      <c r="BO27" s="66">
        <v>0.01</v>
      </c>
      <c r="BP27" s="66">
        <v>0.03</v>
      </c>
      <c r="BQ27" s="66">
        <v>-0.02</v>
      </c>
      <c r="BR27" s="66">
        <v>0.02</v>
      </c>
      <c r="BS27" s="15"/>
      <c r="BT27" s="71">
        <v>0.01</v>
      </c>
      <c r="BU27" s="71">
        <v>0.03</v>
      </c>
      <c r="BV27" s="71">
        <v>-0.01</v>
      </c>
      <c r="BW27" s="71">
        <v>0.03</v>
      </c>
      <c r="BX27" s="15"/>
      <c r="BY27" s="66">
        <v>0.04</v>
      </c>
      <c r="BZ27" s="66">
        <v>0</v>
      </c>
      <c r="CA27" s="66">
        <v>-0.02</v>
      </c>
      <c r="CB27" s="66">
        <v>0.02</v>
      </c>
      <c r="CC27" s="66"/>
      <c r="CD27" s="66">
        <v>0.06</v>
      </c>
      <c r="CE27" s="66">
        <v>0</v>
      </c>
      <c r="CF27" s="66">
        <v>0</v>
      </c>
      <c r="CG27" s="66">
        <v>0.06</v>
      </c>
      <c r="CH27" s="66"/>
      <c r="CI27" s="66">
        <v>0</v>
      </c>
      <c r="CJ27" s="66">
        <v>0</v>
      </c>
      <c r="CK27" s="66">
        <v>0</v>
      </c>
      <c r="CL27" s="66">
        <v>0</v>
      </c>
      <c r="CM27" s="66"/>
      <c r="CN27" s="66">
        <v>-0.05</v>
      </c>
      <c r="CO27" s="66">
        <v>0</v>
      </c>
      <c r="CP27" s="66">
        <v>0.01</v>
      </c>
      <c r="CQ27" s="66">
        <v>-0.04</v>
      </c>
      <c r="CR27" s="15"/>
      <c r="CS27" s="71">
        <v>0.01</v>
      </c>
      <c r="CT27" s="71">
        <v>0</v>
      </c>
      <c r="CU27" s="71">
        <v>0</v>
      </c>
      <c r="CV27" s="71">
        <v>0.01</v>
      </c>
      <c r="CW27" s="66"/>
      <c r="CX27" s="66">
        <v>0.04</v>
      </c>
      <c r="CY27" s="66">
        <v>0</v>
      </c>
      <c r="CZ27" s="66">
        <v>0.03</v>
      </c>
      <c r="DA27" s="66">
        <v>7.0000000000000007E-2</v>
      </c>
      <c r="DB27" s="66"/>
      <c r="DC27" s="66">
        <v>-0.06</v>
      </c>
      <c r="DD27" s="66">
        <v>0.01</v>
      </c>
      <c r="DE27" s="66">
        <v>0.03</v>
      </c>
      <c r="DF27" s="66">
        <v>-0.02</v>
      </c>
      <c r="DG27" s="66"/>
      <c r="DH27" s="66">
        <v>0.02</v>
      </c>
      <c r="DI27" s="66">
        <v>0.01</v>
      </c>
      <c r="DJ27" s="66">
        <v>0.02</v>
      </c>
      <c r="DK27" s="66">
        <v>0.05</v>
      </c>
      <c r="DL27" s="66"/>
      <c r="DM27" s="66">
        <v>0.02</v>
      </c>
      <c r="DN27" s="66">
        <v>0</v>
      </c>
      <c r="DO27" s="66">
        <v>0.03</v>
      </c>
      <c r="DP27" s="66">
        <v>0.05</v>
      </c>
      <c r="DQ27" s="66"/>
      <c r="DR27" s="71">
        <v>0</v>
      </c>
      <c r="DS27" s="71">
        <v>0.01</v>
      </c>
      <c r="DT27" s="71">
        <v>0.02</v>
      </c>
      <c r="DU27" s="71">
        <v>0.03</v>
      </c>
      <c r="DV27" s="15"/>
      <c r="DW27" s="66">
        <v>-0.03</v>
      </c>
      <c r="DX27" s="66">
        <v>3.9610527312618119E-5</v>
      </c>
      <c r="DY27" s="66">
        <v>-0.02</v>
      </c>
      <c r="DZ27" s="66">
        <v>-4.6829436576909522E-2</v>
      </c>
      <c r="EA27" s="66"/>
      <c r="EB27" s="66">
        <v>0.06</v>
      </c>
      <c r="EC27" s="66">
        <v>0</v>
      </c>
      <c r="ED27" s="66">
        <v>-0.03</v>
      </c>
      <c r="EE27" s="66">
        <v>0.03</v>
      </c>
      <c r="EF27" s="66"/>
      <c r="EG27" s="66">
        <v>0.02</v>
      </c>
      <c r="EH27" s="66">
        <v>0</v>
      </c>
      <c r="EI27" s="66">
        <v>-0.02</v>
      </c>
      <c r="EJ27" s="66">
        <v>0</v>
      </c>
      <c r="EK27" s="66"/>
      <c r="EL27" s="66">
        <v>-0.04</v>
      </c>
      <c r="EM27" s="66">
        <v>0</v>
      </c>
      <c r="EN27" s="66">
        <v>-0.02</v>
      </c>
      <c r="EO27" s="66">
        <v>-0.06</v>
      </c>
      <c r="EQ27" s="66">
        <v>-0.03</v>
      </c>
      <c r="ER27" s="66">
        <v>0</v>
      </c>
      <c r="ES27" s="66">
        <v>-0.03</v>
      </c>
      <c r="ET27" s="66">
        <v>-0.06</v>
      </c>
      <c r="EV27" s="66">
        <v>-0.03</v>
      </c>
      <c r="EW27" s="66">
        <v>0</v>
      </c>
      <c r="EX27" s="66">
        <v>-0.03</v>
      </c>
      <c r="EY27" s="66">
        <v>-0.06</v>
      </c>
      <c r="FA27" s="66">
        <v>-0.01</v>
      </c>
      <c r="FB27" s="66">
        <v>0</v>
      </c>
      <c r="FC27" s="66">
        <v>-0.02</v>
      </c>
      <c r="FD27" s="66">
        <v>-0.03</v>
      </c>
      <c r="FF27" s="66">
        <v>0.02</v>
      </c>
      <c r="FG27" s="66">
        <v>0</v>
      </c>
      <c r="FH27" s="66">
        <v>-0.01</v>
      </c>
      <c r="FI27" s="66">
        <v>0.01</v>
      </c>
      <c r="FK27" s="66">
        <v>0.01</v>
      </c>
      <c r="FL27" s="66">
        <v>-3.0107916931168949E-2</v>
      </c>
      <c r="FM27" s="66">
        <v>-9.7034551555273425E-3</v>
      </c>
      <c r="FN27" s="66">
        <v>-0.03</v>
      </c>
      <c r="FO27" s="66"/>
      <c r="FP27" s="66">
        <v>0.02</v>
      </c>
      <c r="FQ27" s="66">
        <v>-0.02</v>
      </c>
      <c r="FR27" s="66">
        <v>-0.01</v>
      </c>
      <c r="FS27" s="66">
        <v>-0.01</v>
      </c>
      <c r="FU27" s="66">
        <v>-0.04</v>
      </c>
      <c r="FV27" s="66">
        <v>-0.03</v>
      </c>
      <c r="FW27" s="66">
        <v>-0.01</v>
      </c>
      <c r="FX27" s="66">
        <v>-0.08</v>
      </c>
      <c r="FZ27" s="66">
        <v>0.01</v>
      </c>
      <c r="GA27" s="66">
        <v>-0.03</v>
      </c>
      <c r="GB27" s="66">
        <v>-0.01</v>
      </c>
      <c r="GC27" s="66">
        <v>-0.03</v>
      </c>
      <c r="GE27" s="66">
        <v>-0.01</v>
      </c>
      <c r="GF27" s="66">
        <v>-0.03</v>
      </c>
      <c r="GG27" s="66">
        <v>-0.02</v>
      </c>
      <c r="GH27" s="66">
        <v>-0.06</v>
      </c>
      <c r="GJ27" s="66">
        <v>0</v>
      </c>
      <c r="GK27" s="66">
        <v>-0.02</v>
      </c>
      <c r="GL27" s="66">
        <v>-0.01</v>
      </c>
      <c r="GM27" s="66">
        <v>-0.03</v>
      </c>
      <c r="GO27" s="66">
        <v>-0.03</v>
      </c>
      <c r="GP27" s="66">
        <v>-0.03</v>
      </c>
      <c r="GQ27" s="66">
        <v>-0.02</v>
      </c>
      <c r="GR27" s="66">
        <v>-0.08</v>
      </c>
      <c r="GT27" s="118">
        <v>2.3E-2</v>
      </c>
      <c r="GU27" s="119" t="s">
        <v>151</v>
      </c>
      <c r="GV27" s="118">
        <v>-1.4999999999999999E-2</v>
      </c>
      <c r="GW27" s="118">
        <v>8.0000000000000002E-3</v>
      </c>
      <c r="GX27" s="66"/>
      <c r="GY27" s="118">
        <v>2E-3</v>
      </c>
      <c r="GZ27" s="118">
        <v>-1.2999999999999999E-2</v>
      </c>
      <c r="HA27" s="118">
        <v>-1.6E-2</v>
      </c>
      <c r="HB27" s="118">
        <v>-2.7E-2</v>
      </c>
      <c r="HD27" s="118">
        <v>8.5000000000000006E-2</v>
      </c>
      <c r="HE27" s="119" t="s">
        <v>151</v>
      </c>
      <c r="HF27" s="118">
        <v>-8.0000000000000002E-3</v>
      </c>
      <c r="HG27" s="118">
        <v>7.6999999999999999E-2</v>
      </c>
      <c r="HI27" s="118">
        <v>2.9000000000000001E-2</v>
      </c>
      <c r="HJ27" s="119" t="s">
        <v>151</v>
      </c>
      <c r="HK27" s="118">
        <v>-5.0000000000000001E-3</v>
      </c>
      <c r="HL27" s="118">
        <v>2.4E-2</v>
      </c>
      <c r="HM27" s="116"/>
      <c r="HN27" s="118">
        <v>5.8999999999999997E-2</v>
      </c>
      <c r="HO27" s="118">
        <v>0</v>
      </c>
      <c r="HP27" s="118">
        <v>-6.0000000000000001E-3</v>
      </c>
      <c r="HQ27" s="118">
        <v>5.2999999999999999E-2</v>
      </c>
      <c r="HR27" s="116"/>
      <c r="HS27" s="118">
        <v>0.03</v>
      </c>
      <c r="HT27" s="118">
        <v>-6.8500472170181948E-3</v>
      </c>
      <c r="HU27" s="118">
        <v>-1.0999999999999999E-2</v>
      </c>
      <c r="HV27" s="118">
        <v>1.2E-2</v>
      </c>
      <c r="HX27" s="118">
        <v>2.4E-2</v>
      </c>
      <c r="HY27" s="118">
        <v>0</v>
      </c>
      <c r="HZ27" s="118">
        <v>0</v>
      </c>
      <c r="IA27" s="118">
        <v>2.4E-2</v>
      </c>
      <c r="IC27" s="118">
        <v>-1.4999999999999999E-2</v>
      </c>
      <c r="ID27" s="118">
        <v>0</v>
      </c>
      <c r="IE27" s="118">
        <v>2E-3</v>
      </c>
      <c r="IF27" s="118">
        <v>-1.2999999999999999E-2</v>
      </c>
      <c r="IG27" s="66"/>
      <c r="IH27" s="118">
        <v>0</v>
      </c>
      <c r="II27" s="118">
        <v>0</v>
      </c>
      <c r="IJ27" s="118">
        <v>2E-3</v>
      </c>
      <c r="IK27" s="118">
        <v>2E-3</v>
      </c>
      <c r="IM27" s="118">
        <v>2E-3</v>
      </c>
      <c r="IN27" s="118">
        <v>0</v>
      </c>
      <c r="IO27" s="118">
        <v>0</v>
      </c>
      <c r="IP27" s="118">
        <v>2E-3</v>
      </c>
      <c r="IR27" s="118">
        <v>1.2E-2</v>
      </c>
      <c r="IS27" s="119">
        <v>2.0001433794537244E-4</v>
      </c>
      <c r="IT27" s="118">
        <v>1E-3</v>
      </c>
      <c r="IU27" s="118">
        <v>1.2999999999999999E-2</v>
      </c>
      <c r="IV27" s="116"/>
      <c r="IW27" s="118">
        <v>6.0000000000000001E-3</v>
      </c>
      <c r="IX27" s="118">
        <v>0</v>
      </c>
      <c r="IY27" s="118">
        <v>1E-3</v>
      </c>
      <c r="IZ27" s="118">
        <v>7.0000000000000001E-3</v>
      </c>
      <c r="JA27" s="116"/>
      <c r="JB27" s="118">
        <v>3.0000000000000001E-3</v>
      </c>
      <c r="JC27" s="118">
        <v>0</v>
      </c>
      <c r="JD27" s="118">
        <v>2E-3</v>
      </c>
      <c r="JE27" s="118">
        <v>5.0000000000000001E-3</v>
      </c>
      <c r="JG27" s="118">
        <v>-6.9000000000000006E-2</v>
      </c>
      <c r="JH27" s="118">
        <v>0</v>
      </c>
      <c r="JI27" s="118">
        <v>0</v>
      </c>
      <c r="JJ27" s="118">
        <v>-6.9000000000000006E-2</v>
      </c>
      <c r="JL27" s="118">
        <v>-0.189</v>
      </c>
      <c r="JM27" s="118">
        <v>0</v>
      </c>
      <c r="JN27" s="118">
        <v>-1.2000000000000011E-2</v>
      </c>
      <c r="JO27" s="118">
        <v>-0.20100000000000001</v>
      </c>
      <c r="JP27" s="66"/>
      <c r="JQ27" s="118">
        <v>-0.14000000000000001</v>
      </c>
      <c r="JR27" s="118">
        <v>0</v>
      </c>
      <c r="JS27" s="118">
        <v>-7.0000000000000001E-3</v>
      </c>
      <c r="JT27" s="118">
        <v>-0.14699999999999999</v>
      </c>
    </row>
    <row r="28" spans="1:280" ht="12" customHeight="1" x14ac:dyDescent="0.25">
      <c r="A28" s="7" t="s">
        <v>129</v>
      </c>
      <c r="B28" s="66">
        <v>0.16</v>
      </c>
      <c r="C28" s="66">
        <v>0.08</v>
      </c>
      <c r="D28" s="66">
        <v>0.06</v>
      </c>
      <c r="E28" s="66">
        <v>0.3</v>
      </c>
      <c r="F28" s="66"/>
      <c r="G28" s="66">
        <v>0.16</v>
      </c>
      <c r="H28" s="66">
        <v>7.0000000000000007E-2</v>
      </c>
      <c r="I28" s="66">
        <v>-0.1</v>
      </c>
      <c r="J28" s="66">
        <v>0.13</v>
      </c>
      <c r="K28" s="66"/>
      <c r="L28" s="66">
        <v>0.2</v>
      </c>
      <c r="M28" s="66">
        <v>0.1</v>
      </c>
      <c r="N28" s="66">
        <v>-7.0000000000000007E-2</v>
      </c>
      <c r="O28" s="66">
        <v>0.23</v>
      </c>
      <c r="P28" s="66"/>
      <c r="Q28" s="66">
        <v>0.09</v>
      </c>
      <c r="R28" s="66">
        <v>0.13</v>
      </c>
      <c r="S28" s="66">
        <v>0</v>
      </c>
      <c r="T28" s="66">
        <v>0.22</v>
      </c>
      <c r="U28" s="66"/>
      <c r="V28" s="71">
        <v>0.15</v>
      </c>
      <c r="W28" s="71">
        <v>0.1</v>
      </c>
      <c r="X28" s="71">
        <v>-0.03</v>
      </c>
      <c r="Y28" s="71">
        <v>0.22</v>
      </c>
      <c r="Z28" s="66"/>
      <c r="AA28" s="66">
        <v>0.2</v>
      </c>
      <c r="AB28" s="66">
        <v>0.16</v>
      </c>
      <c r="AC28" s="66">
        <v>0.04</v>
      </c>
      <c r="AD28" s="66">
        <v>0.4</v>
      </c>
      <c r="AE28" s="15"/>
      <c r="AF28" s="66">
        <v>0.19</v>
      </c>
      <c r="AG28" s="66">
        <v>0.14000000000000001</v>
      </c>
      <c r="AH28" s="66">
        <v>0.08</v>
      </c>
      <c r="AI28" s="66">
        <v>0.41</v>
      </c>
      <c r="AJ28" s="66"/>
      <c r="AK28" s="66">
        <v>0.17</v>
      </c>
      <c r="AL28" s="66">
        <v>0.09</v>
      </c>
      <c r="AM28" s="66">
        <v>0.06</v>
      </c>
      <c r="AN28" s="66">
        <v>0.32</v>
      </c>
      <c r="AO28" s="66"/>
      <c r="AP28" s="66">
        <v>0.21</v>
      </c>
      <c r="AQ28" s="66">
        <v>0.02</v>
      </c>
      <c r="AR28" s="66">
        <v>-0.03</v>
      </c>
      <c r="AS28" s="66">
        <v>0.2</v>
      </c>
      <c r="AT28" s="66"/>
      <c r="AU28" s="71">
        <v>0.19</v>
      </c>
      <c r="AV28" s="71">
        <v>0.1</v>
      </c>
      <c r="AW28" s="71"/>
      <c r="AX28" s="71">
        <v>0.33</v>
      </c>
      <c r="AY28" s="66"/>
      <c r="AZ28" s="66">
        <v>0.19</v>
      </c>
      <c r="BA28" s="66">
        <v>0</v>
      </c>
      <c r="BB28" s="66">
        <v>-0.06</v>
      </c>
      <c r="BC28" s="66">
        <v>0.13</v>
      </c>
      <c r="BD28" s="66"/>
      <c r="BE28" s="66">
        <v>0.14000000000000001</v>
      </c>
      <c r="BF28" s="66">
        <v>0.01</v>
      </c>
      <c r="BG28" s="66">
        <v>-0.05</v>
      </c>
      <c r="BH28" s="66">
        <v>0.1</v>
      </c>
      <c r="BI28" s="66"/>
      <c r="BJ28" s="66">
        <v>0.08</v>
      </c>
      <c r="BK28" s="66">
        <v>0</v>
      </c>
      <c r="BL28" s="66">
        <v>-0.08</v>
      </c>
      <c r="BM28" s="66">
        <v>0</v>
      </c>
      <c r="BN28" s="66"/>
      <c r="BO28" s="66">
        <v>0.15</v>
      </c>
      <c r="BP28" s="66">
        <v>0.05</v>
      </c>
      <c r="BQ28" s="66">
        <v>-0.09</v>
      </c>
      <c r="BR28" s="66">
        <v>0.11</v>
      </c>
      <c r="BS28" s="15"/>
      <c r="BT28" s="71">
        <v>0.14000000000000001</v>
      </c>
      <c r="BU28" s="71">
        <v>0.01</v>
      </c>
      <c r="BV28" s="71">
        <v>-7.0000000000000007E-2</v>
      </c>
      <c r="BW28" s="71">
        <v>0.08</v>
      </c>
      <c r="BX28" s="15"/>
      <c r="BY28" s="66">
        <v>0.03</v>
      </c>
      <c r="BZ28" s="66">
        <v>0.25</v>
      </c>
      <c r="CA28" s="66">
        <v>-7.0000000000000007E-2</v>
      </c>
      <c r="CB28" s="66">
        <v>0.21</v>
      </c>
      <c r="CC28" s="66"/>
      <c r="CD28" s="66">
        <v>0.15</v>
      </c>
      <c r="CE28" s="66">
        <v>0.26</v>
      </c>
      <c r="CF28" s="66">
        <v>-0.09</v>
      </c>
      <c r="CG28" s="66">
        <v>0.32</v>
      </c>
      <c r="CH28" s="66"/>
      <c r="CI28" s="66">
        <v>0.16</v>
      </c>
      <c r="CJ28" s="66">
        <v>0.47</v>
      </c>
      <c r="CK28" s="66">
        <v>-0.02</v>
      </c>
      <c r="CL28" s="66">
        <v>0.61</v>
      </c>
      <c r="CM28" s="66"/>
      <c r="CN28" s="66">
        <v>0.12</v>
      </c>
      <c r="CO28" s="66">
        <v>0.2</v>
      </c>
      <c r="CP28" s="66">
        <v>7.0000000000000007E-2</v>
      </c>
      <c r="CQ28" s="66">
        <v>0.39</v>
      </c>
      <c r="CR28" s="15"/>
      <c r="CS28" s="71">
        <v>0.11</v>
      </c>
      <c r="CT28" s="71">
        <v>0.3</v>
      </c>
      <c r="CU28" s="71">
        <v>-0.03</v>
      </c>
      <c r="CV28" s="71">
        <v>0.38</v>
      </c>
      <c r="CW28" s="66"/>
      <c r="CX28" s="66">
        <v>7.0000000000000007E-2</v>
      </c>
      <c r="CY28" s="66">
        <v>0.02</v>
      </c>
      <c r="CZ28" s="66">
        <v>0.2</v>
      </c>
      <c r="DA28" s="66">
        <v>0.28999999999999998</v>
      </c>
      <c r="DB28" s="66"/>
      <c r="DC28" s="66">
        <v>0.1</v>
      </c>
      <c r="DD28" s="66">
        <v>0.04</v>
      </c>
      <c r="DE28" s="66">
        <v>0.24</v>
      </c>
      <c r="DF28" s="66">
        <v>0.38</v>
      </c>
      <c r="DG28" s="66"/>
      <c r="DH28" s="66">
        <v>0.02</v>
      </c>
      <c r="DI28" s="66">
        <v>0.03</v>
      </c>
      <c r="DJ28" s="66">
        <v>0.13</v>
      </c>
      <c r="DK28" s="66">
        <v>0.18</v>
      </c>
      <c r="DL28" s="66"/>
      <c r="DM28" s="66">
        <v>0.03</v>
      </c>
      <c r="DN28" s="66">
        <v>-0.03</v>
      </c>
      <c r="DO28" s="66">
        <v>7.0000000000000007E-2</v>
      </c>
      <c r="DP28" s="66">
        <v>7.0000000000000007E-2</v>
      </c>
      <c r="DQ28" s="66"/>
      <c r="DR28" s="71">
        <v>0.05</v>
      </c>
      <c r="DS28" s="71">
        <v>0.02</v>
      </c>
      <c r="DT28" s="71">
        <v>0.16</v>
      </c>
      <c r="DU28" s="71">
        <v>0.23</v>
      </c>
      <c r="DV28" s="15"/>
      <c r="DW28" s="66">
        <v>0.05</v>
      </c>
      <c r="DX28" s="66">
        <v>-0.02</v>
      </c>
      <c r="DY28" s="66">
        <v>-0.04</v>
      </c>
      <c r="DZ28" s="66">
        <v>-7.3128225600789243E-3</v>
      </c>
      <c r="EA28" s="66"/>
      <c r="EB28" s="66">
        <v>0.03</v>
      </c>
      <c r="EC28" s="66">
        <v>-0.01</v>
      </c>
      <c r="ED28" s="66">
        <v>-0.08</v>
      </c>
      <c r="EE28" s="66">
        <v>-0.06</v>
      </c>
      <c r="EF28" s="66"/>
      <c r="EG28" s="66">
        <v>0.04</v>
      </c>
      <c r="EH28" s="66">
        <v>-0.01</v>
      </c>
      <c r="EI28" s="66">
        <v>-7.0000000000000007E-2</v>
      </c>
      <c r="EJ28" s="66">
        <v>-0.04</v>
      </c>
      <c r="EK28" s="66"/>
      <c r="EL28" s="66">
        <v>0.02</v>
      </c>
      <c r="EM28" s="66">
        <v>-3.5999999999999997E-2</v>
      </c>
      <c r="EN28" s="66">
        <v>-0.04</v>
      </c>
      <c r="EO28" s="66">
        <v>-5.6000000000000001E-2</v>
      </c>
      <c r="EQ28" s="66">
        <v>0.04</v>
      </c>
      <c r="ER28" s="66">
        <v>-0.06</v>
      </c>
      <c r="ES28" s="66">
        <v>-0.02</v>
      </c>
      <c r="ET28" s="66">
        <v>-0.04</v>
      </c>
      <c r="EV28" s="66">
        <v>0.03</v>
      </c>
      <c r="EW28" s="66">
        <v>-0.05</v>
      </c>
      <c r="EX28" s="66">
        <v>-0.03</v>
      </c>
      <c r="EY28" s="66">
        <v>-0.05</v>
      </c>
      <c r="FA28" s="66">
        <v>0.04</v>
      </c>
      <c r="FB28" s="66">
        <v>-0.03</v>
      </c>
      <c r="FC28" s="66">
        <v>-0.05</v>
      </c>
      <c r="FD28" s="66">
        <v>-0.04</v>
      </c>
      <c r="FF28" s="66">
        <v>0.06</v>
      </c>
      <c r="FG28" s="66">
        <v>-0.05</v>
      </c>
      <c r="FH28" s="66">
        <v>1.0000000000000009E-2</v>
      </c>
      <c r="FI28" s="66">
        <v>0.02</v>
      </c>
      <c r="FK28" s="66">
        <v>0.05</v>
      </c>
      <c r="FL28" s="66">
        <v>-0.05</v>
      </c>
      <c r="FM28" s="66">
        <v>0</v>
      </c>
      <c r="FN28" s="66">
        <v>0</v>
      </c>
      <c r="FO28" s="66"/>
      <c r="FP28" s="66">
        <v>0.06</v>
      </c>
      <c r="FQ28" s="66">
        <v>-0.05</v>
      </c>
      <c r="FR28" s="66">
        <v>0</v>
      </c>
      <c r="FS28" s="66">
        <v>0.01</v>
      </c>
      <c r="FU28" s="66">
        <v>7.0000000000000007E-2</v>
      </c>
      <c r="FV28" s="66">
        <v>-0.03</v>
      </c>
      <c r="FW28" s="66">
        <v>-0.05</v>
      </c>
      <c r="FX28" s="66">
        <v>-0.01</v>
      </c>
      <c r="FZ28" s="66">
        <v>0.02</v>
      </c>
      <c r="GA28" s="66">
        <v>0</v>
      </c>
      <c r="GB28" s="66">
        <v>-7.0000000000000007E-2</v>
      </c>
      <c r="GC28" s="66">
        <v>-0.05</v>
      </c>
      <c r="GE28" s="66">
        <v>0.05</v>
      </c>
      <c r="GF28" s="66">
        <v>-0.02</v>
      </c>
      <c r="GG28" s="66">
        <v>-0.06</v>
      </c>
      <c r="GH28" s="66">
        <v>-0.03</v>
      </c>
      <c r="GJ28" s="66">
        <v>0.05</v>
      </c>
      <c r="GK28" s="66">
        <v>-0.03</v>
      </c>
      <c r="GL28" s="66">
        <v>-0.03</v>
      </c>
      <c r="GM28" s="66">
        <v>-0.01</v>
      </c>
      <c r="GO28" s="66">
        <v>0.16</v>
      </c>
      <c r="GP28" s="119" t="s">
        <v>151</v>
      </c>
      <c r="GQ28" s="66">
        <v>-0.1</v>
      </c>
      <c r="GR28" s="66">
        <v>0.06</v>
      </c>
      <c r="GT28" s="118">
        <v>0.13300000000000001</v>
      </c>
      <c r="GU28" s="119" t="s">
        <v>151</v>
      </c>
      <c r="GV28" s="118">
        <v>-5.1999999999999998E-2</v>
      </c>
      <c r="GW28" s="118">
        <v>8.1000000000000003E-2</v>
      </c>
      <c r="GX28" s="66"/>
      <c r="GY28" s="118">
        <v>0.14299999999999999</v>
      </c>
      <c r="GZ28" s="119" t="s">
        <v>151</v>
      </c>
      <c r="HA28" s="118">
        <v>-7.2999999999999995E-2</v>
      </c>
      <c r="HB28" s="118">
        <v>7.0000000000000007E-2</v>
      </c>
      <c r="HD28" s="118">
        <v>0.11</v>
      </c>
      <c r="HE28" s="119">
        <v>3.1E-2</v>
      </c>
      <c r="HF28" s="118">
        <v>-1.4999999999999999E-2</v>
      </c>
      <c r="HG28" s="118">
        <v>0.126</v>
      </c>
      <c r="HI28" s="118">
        <v>0.14000000000000001</v>
      </c>
      <c r="HJ28" s="119">
        <v>0.09</v>
      </c>
      <c r="HK28" s="118">
        <v>-1.4999999999999999E-2</v>
      </c>
      <c r="HL28" s="118">
        <v>0.215</v>
      </c>
      <c r="HM28" s="116"/>
      <c r="HN28" s="118">
        <v>0.122</v>
      </c>
      <c r="HO28" s="118">
        <v>5.7000000000000002E-2</v>
      </c>
      <c r="HP28" s="118">
        <v>-1.4999999999999999E-2</v>
      </c>
      <c r="HQ28" s="118">
        <v>0.16400000000000001</v>
      </c>
      <c r="HR28" s="116"/>
      <c r="HS28" s="118">
        <v>0.13300000000000001</v>
      </c>
      <c r="HT28" s="118">
        <v>2.7E-2</v>
      </c>
      <c r="HU28" s="118">
        <v>-4.5999999999999999E-2</v>
      </c>
      <c r="HV28" s="118">
        <v>0.114</v>
      </c>
      <c r="HX28" s="118">
        <v>0.153</v>
      </c>
      <c r="HY28" s="118">
        <v>9.0999999999999998E-2</v>
      </c>
      <c r="HZ28" s="118">
        <v>3.2000000000000001E-2</v>
      </c>
      <c r="IA28" s="118">
        <v>0.27600000000000002</v>
      </c>
      <c r="IC28" s="118">
        <v>0.13800000000000001</v>
      </c>
      <c r="ID28" s="118">
        <v>5.3999999999999999E-2</v>
      </c>
      <c r="IE28" s="118">
        <v>0.01</v>
      </c>
      <c r="IF28" s="118">
        <v>0.20200000000000001</v>
      </c>
      <c r="IG28" s="66"/>
      <c r="IH28" s="118">
        <v>0.14499999999999999</v>
      </c>
      <c r="II28" s="118">
        <v>7.0999999999999994E-2</v>
      </c>
      <c r="IJ28" s="118">
        <v>0.02</v>
      </c>
      <c r="IK28" s="118">
        <v>0.23599999999999999</v>
      </c>
      <c r="IM28" s="118">
        <v>0.14199999999999999</v>
      </c>
      <c r="IN28" s="118">
        <v>1.7000000000000001E-2</v>
      </c>
      <c r="IO28" s="118">
        <v>2.8000000000000001E-2</v>
      </c>
      <c r="IP28" s="118">
        <v>0.187</v>
      </c>
      <c r="IR28" s="118">
        <v>4.5999999999999999E-2</v>
      </c>
      <c r="IS28" s="119">
        <v>0</v>
      </c>
      <c r="IT28" s="118">
        <v>2.1999999999999999E-2</v>
      </c>
      <c r="IU28" s="118">
        <v>6.8000000000000005E-2</v>
      </c>
      <c r="IV28" s="116"/>
      <c r="IW28" s="118">
        <v>9.9000000000000005E-2</v>
      </c>
      <c r="IX28" s="118">
        <v>0.01</v>
      </c>
      <c r="IY28" s="118">
        <v>2.5000000000000001E-2</v>
      </c>
      <c r="IZ28" s="118">
        <v>0.13400000000000001</v>
      </c>
      <c r="JA28" s="116"/>
      <c r="JB28" s="118">
        <v>0.123</v>
      </c>
      <c r="JC28" s="118">
        <v>0.04</v>
      </c>
      <c r="JD28" s="118">
        <v>2.3E-2</v>
      </c>
      <c r="JE28" s="118">
        <v>0.186</v>
      </c>
      <c r="JG28" s="118">
        <v>-0.124</v>
      </c>
      <c r="JH28" s="118">
        <v>0</v>
      </c>
      <c r="JI28" s="118">
        <v>4.0000000000000001E-3</v>
      </c>
      <c r="JJ28" s="118">
        <v>-0.12</v>
      </c>
      <c r="JL28" s="118">
        <v>-0.13400000000000001</v>
      </c>
      <c r="JM28" s="118">
        <v>0</v>
      </c>
      <c r="JN28" s="118">
        <v>-1.3999999999999985E-2</v>
      </c>
      <c r="JO28" s="118">
        <v>-0.14799999999999999</v>
      </c>
      <c r="JP28" s="66"/>
      <c r="JQ28" s="118">
        <v>-0.129</v>
      </c>
      <c r="JR28" s="118">
        <v>0</v>
      </c>
      <c r="JS28" s="118">
        <v>-6.0000000000000001E-3</v>
      </c>
      <c r="JT28" s="118">
        <v>-0.13500000000000001</v>
      </c>
    </row>
    <row r="29" spans="1:280" ht="12" customHeight="1" x14ac:dyDescent="0.25">
      <c r="A29" s="7" t="s">
        <v>130</v>
      </c>
      <c r="B29" s="66">
        <v>0.46</v>
      </c>
      <c r="C29" s="66">
        <v>0</v>
      </c>
      <c r="D29" s="66">
        <v>0.04</v>
      </c>
      <c r="E29" s="66">
        <v>0.5</v>
      </c>
      <c r="F29" s="66"/>
      <c r="G29" s="66">
        <v>0.05</v>
      </c>
      <c r="H29" s="66">
        <v>0</v>
      </c>
      <c r="I29" s="66">
        <v>-7.0000000000000007E-2</v>
      </c>
      <c r="J29" s="66">
        <v>-0.02</v>
      </c>
      <c r="K29" s="66"/>
      <c r="L29" s="66">
        <v>-0.01</v>
      </c>
      <c r="M29" s="66">
        <v>0</v>
      </c>
      <c r="N29" s="66">
        <v>-0.06</v>
      </c>
      <c r="O29" s="66">
        <v>-7.0000000000000007E-2</v>
      </c>
      <c r="P29" s="66"/>
      <c r="Q29" s="66">
        <v>0.33</v>
      </c>
      <c r="R29" s="66">
        <v>0</v>
      </c>
      <c r="S29" s="66">
        <v>-7.0000000000000007E-2</v>
      </c>
      <c r="T29" s="66">
        <v>0.26</v>
      </c>
      <c r="U29" s="66"/>
      <c r="V29" s="71">
        <v>0.14000000000000001</v>
      </c>
      <c r="W29" s="71">
        <v>0</v>
      </c>
      <c r="X29" s="71">
        <v>-0.06</v>
      </c>
      <c r="Y29" s="71">
        <v>0.08</v>
      </c>
      <c r="Z29" s="66"/>
      <c r="AA29" s="66">
        <v>-0.13</v>
      </c>
      <c r="AB29" s="66">
        <v>0</v>
      </c>
      <c r="AC29" s="66">
        <v>-0.02</v>
      </c>
      <c r="AD29" s="66">
        <v>-0.15</v>
      </c>
      <c r="AE29" s="15"/>
      <c r="AF29" s="66">
        <v>0.04</v>
      </c>
      <c r="AG29" s="66">
        <v>0</v>
      </c>
      <c r="AH29" s="66">
        <v>0.01</v>
      </c>
      <c r="AI29" s="66">
        <v>0.05</v>
      </c>
      <c r="AJ29" s="66"/>
      <c r="AK29" s="66">
        <v>0.04</v>
      </c>
      <c r="AL29" s="66">
        <v>0</v>
      </c>
      <c r="AM29" s="66">
        <v>0.04</v>
      </c>
      <c r="AN29" s="66">
        <v>0.08</v>
      </c>
      <c r="AO29" s="66"/>
      <c r="AP29" s="66">
        <v>0.02</v>
      </c>
      <c r="AQ29" s="66">
        <v>0</v>
      </c>
      <c r="AR29" s="66">
        <v>0.04</v>
      </c>
      <c r="AS29" s="66">
        <v>0.06</v>
      </c>
      <c r="AT29" s="66"/>
      <c r="AU29" s="71">
        <v>0.01</v>
      </c>
      <c r="AV29" s="71">
        <v>0</v>
      </c>
      <c r="AW29" s="71">
        <v>0.02</v>
      </c>
      <c r="AX29" s="71">
        <v>0.03</v>
      </c>
      <c r="AY29" s="66"/>
      <c r="AZ29" s="66">
        <v>0</v>
      </c>
      <c r="BA29" s="66">
        <v>0</v>
      </c>
      <c r="BB29" s="66">
        <v>-0.02</v>
      </c>
      <c r="BC29" s="66">
        <v>-0.02</v>
      </c>
      <c r="BD29" s="66"/>
      <c r="BE29" s="66">
        <v>0.03</v>
      </c>
      <c r="BF29" s="66">
        <v>0</v>
      </c>
      <c r="BG29" s="66">
        <v>-0.03</v>
      </c>
      <c r="BH29" s="66">
        <v>0</v>
      </c>
      <c r="BI29" s="66"/>
      <c r="BJ29" s="66">
        <v>-0.14000000000000001</v>
      </c>
      <c r="BK29" s="66">
        <v>0</v>
      </c>
      <c r="BL29" s="66">
        <v>-7.0000000000000007E-2</v>
      </c>
      <c r="BM29" s="66">
        <v>-0.21</v>
      </c>
      <c r="BN29" s="66"/>
      <c r="BO29" s="66">
        <v>-0.03</v>
      </c>
      <c r="BP29" s="66">
        <v>0</v>
      </c>
      <c r="BQ29" s="66">
        <v>-0.08</v>
      </c>
      <c r="BR29" s="66">
        <v>-0.11</v>
      </c>
      <c r="BS29" s="15"/>
      <c r="BT29" s="71">
        <v>-0.04</v>
      </c>
      <c r="BU29" s="71">
        <v>0</v>
      </c>
      <c r="BV29" s="71">
        <v>-0.05</v>
      </c>
      <c r="BW29" s="71">
        <v>-0.09</v>
      </c>
      <c r="BX29" s="15"/>
      <c r="BY29" s="66">
        <v>0.05</v>
      </c>
      <c r="BZ29" s="66">
        <v>0</v>
      </c>
      <c r="CA29" s="66">
        <v>-0.18</v>
      </c>
      <c r="CB29" s="66">
        <v>-0.14000000000000001</v>
      </c>
      <c r="CC29" s="66"/>
      <c r="CD29" s="66">
        <v>-0.04</v>
      </c>
      <c r="CE29" s="66">
        <v>0</v>
      </c>
      <c r="CF29" s="66">
        <v>-0.16</v>
      </c>
      <c r="CG29" s="66">
        <v>-0.2</v>
      </c>
      <c r="CH29" s="66"/>
      <c r="CI29" s="66">
        <v>0</v>
      </c>
      <c r="CJ29" s="66">
        <v>0</v>
      </c>
      <c r="CK29" s="66">
        <v>-0.15</v>
      </c>
      <c r="CL29" s="66">
        <v>-0.15</v>
      </c>
      <c r="CM29" s="66"/>
      <c r="CN29" s="66">
        <v>-0.08</v>
      </c>
      <c r="CO29" s="66">
        <v>0</v>
      </c>
      <c r="CP29" s="66">
        <v>-0.24</v>
      </c>
      <c r="CQ29" s="66">
        <v>-0.32</v>
      </c>
      <c r="CR29" s="15"/>
      <c r="CS29" s="71">
        <v>-0.03</v>
      </c>
      <c r="CT29" s="71">
        <v>0</v>
      </c>
      <c r="CU29" s="71">
        <v>-0.17</v>
      </c>
      <c r="CV29" s="71">
        <v>-0.2</v>
      </c>
      <c r="CW29" s="66"/>
      <c r="CX29" s="66">
        <v>-0.01</v>
      </c>
      <c r="CY29" s="66">
        <v>0</v>
      </c>
      <c r="CZ29" s="66">
        <v>-0.28999999999999998</v>
      </c>
      <c r="DA29" s="66">
        <v>-0.3</v>
      </c>
      <c r="DB29" s="66"/>
      <c r="DC29" s="66">
        <v>-0.05</v>
      </c>
      <c r="DD29" s="66">
        <v>0</v>
      </c>
      <c r="DE29" s="66">
        <v>-0.18</v>
      </c>
      <c r="DF29" s="66">
        <v>-0.23</v>
      </c>
      <c r="DG29" s="66"/>
      <c r="DH29" s="66">
        <v>0.06</v>
      </c>
      <c r="DI29" s="66">
        <v>0</v>
      </c>
      <c r="DJ29" s="66">
        <v>-0.28999999999999998</v>
      </c>
      <c r="DK29" s="66">
        <v>-0.23</v>
      </c>
      <c r="DL29" s="66"/>
      <c r="DM29" s="66">
        <v>0.12</v>
      </c>
      <c r="DN29" s="66">
        <v>0</v>
      </c>
      <c r="DO29" s="66">
        <v>-0.24</v>
      </c>
      <c r="DP29" s="66">
        <v>-0.12</v>
      </c>
      <c r="DQ29" s="66"/>
      <c r="DR29" s="71">
        <v>0.02</v>
      </c>
      <c r="DS29" s="71">
        <v>0</v>
      </c>
      <c r="DT29" s="71">
        <v>-0.24</v>
      </c>
      <c r="DU29" s="71">
        <v>-0.22</v>
      </c>
      <c r="DV29" s="15"/>
      <c r="DW29" s="66">
        <v>0.2</v>
      </c>
      <c r="DX29" s="66">
        <v>0</v>
      </c>
      <c r="DY29" s="66">
        <v>-0.22</v>
      </c>
      <c r="DZ29" s="66">
        <v>-2.1551108099011951E-2</v>
      </c>
      <c r="EA29" s="66"/>
      <c r="EB29" s="66">
        <v>0.04</v>
      </c>
      <c r="EC29" s="66">
        <v>0</v>
      </c>
      <c r="ED29" s="66">
        <v>-0.24</v>
      </c>
      <c r="EE29" s="66">
        <v>-0.2</v>
      </c>
      <c r="EF29" s="66"/>
      <c r="EG29" s="66">
        <v>0.08</v>
      </c>
      <c r="EH29" s="66">
        <v>0</v>
      </c>
      <c r="EI29" s="66">
        <v>-0.23</v>
      </c>
      <c r="EJ29" s="66">
        <v>-0.15</v>
      </c>
      <c r="EK29" s="66"/>
      <c r="EL29" s="66">
        <v>0.16</v>
      </c>
      <c r="EM29" s="66">
        <v>0</v>
      </c>
      <c r="EN29" s="66">
        <v>-0.11</v>
      </c>
      <c r="EO29" s="66">
        <v>0.05</v>
      </c>
      <c r="EQ29" s="66">
        <v>-0.04</v>
      </c>
      <c r="ER29" s="66">
        <v>0</v>
      </c>
      <c r="ES29" s="66">
        <v>0.02</v>
      </c>
      <c r="ET29" s="66">
        <v>-0.02</v>
      </c>
      <c r="EV29" s="66">
        <v>7.0000000000000007E-2</v>
      </c>
      <c r="EW29" s="66">
        <v>0</v>
      </c>
      <c r="EX29" s="66">
        <v>-0.05</v>
      </c>
      <c r="EY29" s="66">
        <v>0.02</v>
      </c>
      <c r="FA29" s="66">
        <v>0.08</v>
      </c>
      <c r="FB29" s="66">
        <v>0</v>
      </c>
      <c r="FC29" s="66">
        <v>-0.14000000000000001</v>
      </c>
      <c r="FD29" s="66">
        <v>-0.06</v>
      </c>
      <c r="FF29" s="66">
        <v>0.1</v>
      </c>
      <c r="FG29" s="66">
        <v>0</v>
      </c>
      <c r="FH29" s="66">
        <v>0.27</v>
      </c>
      <c r="FI29" s="66">
        <v>0.37</v>
      </c>
      <c r="FK29" s="66">
        <v>-0.08</v>
      </c>
      <c r="FL29" s="66">
        <v>0</v>
      </c>
      <c r="FM29" s="66">
        <v>0.12</v>
      </c>
      <c r="FN29" s="66">
        <v>0.04</v>
      </c>
      <c r="FO29" s="66"/>
      <c r="FP29" s="66">
        <v>-0.01</v>
      </c>
      <c r="FQ29" s="66">
        <v>0</v>
      </c>
      <c r="FR29" s="66">
        <v>0.17</v>
      </c>
      <c r="FS29" s="66">
        <v>0.16</v>
      </c>
      <c r="FU29" s="66">
        <v>-0.02</v>
      </c>
      <c r="FV29" s="66">
        <v>0</v>
      </c>
      <c r="FW29" s="66">
        <v>0.01</v>
      </c>
      <c r="FX29" s="66">
        <v>-0.01</v>
      </c>
      <c r="FZ29" s="66">
        <v>0.01</v>
      </c>
      <c r="GA29" s="66">
        <v>0</v>
      </c>
      <c r="GB29" s="66">
        <v>-0.03</v>
      </c>
      <c r="GC29" s="66">
        <v>-0.02</v>
      </c>
      <c r="GE29" s="66">
        <v>0</v>
      </c>
      <c r="GF29" s="66">
        <v>0</v>
      </c>
      <c r="GG29" s="66">
        <v>-0.01</v>
      </c>
      <c r="GH29" s="66">
        <v>-0.01</v>
      </c>
      <c r="GJ29" s="66">
        <v>-0.01</v>
      </c>
      <c r="GK29" s="66">
        <v>0</v>
      </c>
      <c r="GL29" s="66">
        <v>0.08</v>
      </c>
      <c r="GM29" s="66">
        <v>7.0000000000000007E-2</v>
      </c>
      <c r="GO29" s="66">
        <v>-0.03</v>
      </c>
      <c r="GP29" s="119" t="s">
        <v>151</v>
      </c>
      <c r="GQ29" s="66">
        <v>-0.11</v>
      </c>
      <c r="GR29" s="66">
        <v>-0.14000000000000001</v>
      </c>
      <c r="GT29" s="118">
        <v>0.183</v>
      </c>
      <c r="GU29" s="119" t="s">
        <v>151</v>
      </c>
      <c r="GV29" s="118">
        <v>-0.14899999999999999</v>
      </c>
      <c r="GW29" s="118">
        <v>3.4000000000000002E-2</v>
      </c>
      <c r="GX29" s="66"/>
      <c r="GY29" s="118">
        <v>9.0999999999999998E-2</v>
      </c>
      <c r="GZ29" s="119" t="s">
        <v>151</v>
      </c>
      <c r="HA29" s="118">
        <v>-0.13300000000000001</v>
      </c>
      <c r="HB29" s="118">
        <v>-4.2000000000000003E-2</v>
      </c>
      <c r="HD29" s="118">
        <v>8.2000000000000003E-2</v>
      </c>
      <c r="HE29" s="119" t="s">
        <v>151</v>
      </c>
      <c r="HF29" s="118">
        <v>-7.5999999999999998E-2</v>
      </c>
      <c r="HG29" s="118">
        <v>6.0000000000000001E-3</v>
      </c>
      <c r="HI29" s="118">
        <v>0.11</v>
      </c>
      <c r="HJ29" s="119" t="s">
        <v>151</v>
      </c>
      <c r="HK29" s="118">
        <v>-8.2000000000000003E-2</v>
      </c>
      <c r="HL29" s="118">
        <v>2.8000000000000001E-2</v>
      </c>
      <c r="HM29" s="116"/>
      <c r="HN29" s="118">
        <v>9.4E-2</v>
      </c>
      <c r="HO29" s="118">
        <v>0</v>
      </c>
      <c r="HP29" s="118">
        <v>-7.8E-2</v>
      </c>
      <c r="HQ29" s="118">
        <v>1.6E-2</v>
      </c>
      <c r="HR29" s="116"/>
      <c r="HS29" s="118">
        <v>9.2999999999999999E-2</v>
      </c>
      <c r="HT29" s="118">
        <v>-1.5472071746999716E-4</v>
      </c>
      <c r="HU29" s="118">
        <v>-0.106</v>
      </c>
      <c r="HV29" s="118">
        <v>-1.2999999999999999E-2</v>
      </c>
      <c r="HX29" s="118">
        <v>5.0999999999999997E-2</v>
      </c>
      <c r="HY29" s="118">
        <v>0</v>
      </c>
      <c r="HZ29" s="118">
        <v>-0.04</v>
      </c>
      <c r="IA29" s="118">
        <v>1.0999999999999999E-2</v>
      </c>
      <c r="IC29" s="118">
        <v>1.7000000000000001E-2</v>
      </c>
      <c r="ID29" s="118">
        <v>0</v>
      </c>
      <c r="IE29" s="118">
        <v>1.8000000000000002E-2</v>
      </c>
      <c r="IF29" s="118">
        <v>3.5000000000000003E-2</v>
      </c>
      <c r="IG29" s="66"/>
      <c r="IH29" s="118">
        <v>0.03</v>
      </c>
      <c r="II29" s="118">
        <v>0</v>
      </c>
      <c r="IJ29" s="118">
        <v>-4.0000000000000001E-3</v>
      </c>
      <c r="IK29" s="118">
        <v>2.5999999999999999E-2</v>
      </c>
      <c r="IM29" s="118">
        <v>-2.3E-2</v>
      </c>
      <c r="IN29" s="118">
        <v>0</v>
      </c>
      <c r="IO29" s="118">
        <v>0.06</v>
      </c>
      <c r="IP29" s="118">
        <v>3.6999999999999998E-2</v>
      </c>
      <c r="IR29" s="118">
        <v>-5.6000000000000001E-2</v>
      </c>
      <c r="IS29" s="119">
        <v>0</v>
      </c>
      <c r="IT29" s="118">
        <v>8.3000000000000004E-2</v>
      </c>
      <c r="IU29" s="118">
        <v>2.7E-2</v>
      </c>
      <c r="IV29" s="116"/>
      <c r="IW29" s="118">
        <v>-3.6999999999999998E-2</v>
      </c>
      <c r="IX29" s="118">
        <v>0</v>
      </c>
      <c r="IY29" s="118">
        <v>6.9000000000000006E-2</v>
      </c>
      <c r="IZ29" s="118">
        <v>3.2000000000000001E-2</v>
      </c>
      <c r="JA29" s="116"/>
      <c r="JB29" s="118">
        <v>-4.0000000000000001E-3</v>
      </c>
      <c r="JC29" s="118">
        <v>0</v>
      </c>
      <c r="JD29" s="118">
        <v>3.3000000000000002E-2</v>
      </c>
      <c r="JE29" s="118">
        <v>2.9000000000000001E-2</v>
      </c>
      <c r="JG29" s="118">
        <v>2.1999999999999999E-2</v>
      </c>
      <c r="JH29" s="118">
        <v>0</v>
      </c>
      <c r="JI29" s="118">
        <v>3.3000000000000002E-2</v>
      </c>
      <c r="JJ29" s="118">
        <v>5.5E-2</v>
      </c>
      <c r="JL29" s="118">
        <v>-3.4000000000000002E-2</v>
      </c>
      <c r="JM29" s="118">
        <v>0</v>
      </c>
      <c r="JN29" s="118">
        <v>-6.6000000000000003E-2</v>
      </c>
      <c r="JO29" s="118">
        <v>-0.1</v>
      </c>
      <c r="JP29" s="66"/>
      <c r="JQ29" s="118">
        <v>-1.2999999999999999E-2</v>
      </c>
      <c r="JR29" s="118">
        <v>0</v>
      </c>
      <c r="JS29" s="118">
        <v>-2.9000000000000001E-2</v>
      </c>
      <c r="JT29" s="118">
        <v>-4.2000000000000003E-2</v>
      </c>
    </row>
    <row r="30" spans="1:280" ht="12" customHeight="1" x14ac:dyDescent="0.25">
      <c r="A30" s="89" t="s">
        <v>131</v>
      </c>
      <c r="B30" s="108">
        <v>0.1</v>
      </c>
      <c r="C30" s="108">
        <v>0</v>
      </c>
      <c r="D30" s="108">
        <v>0.04</v>
      </c>
      <c r="E30" s="108">
        <v>0.14000000000000001</v>
      </c>
      <c r="F30" s="66"/>
      <c r="G30" s="108">
        <v>0.06</v>
      </c>
      <c r="H30" s="108">
        <v>0</v>
      </c>
      <c r="I30" s="108">
        <v>-0.02</v>
      </c>
      <c r="J30" s="108">
        <v>0.04</v>
      </c>
      <c r="K30" s="66"/>
      <c r="L30" s="108">
        <v>0</v>
      </c>
      <c r="M30" s="108">
        <v>0</v>
      </c>
      <c r="N30" s="108">
        <v>-0.02</v>
      </c>
      <c r="O30" s="108">
        <v>-0.02</v>
      </c>
      <c r="P30" s="66"/>
      <c r="Q30" s="108">
        <v>0.11</v>
      </c>
      <c r="R30" s="108">
        <v>0.01</v>
      </c>
      <c r="S30" s="108">
        <v>-0.01</v>
      </c>
      <c r="T30" s="108">
        <v>0.11</v>
      </c>
      <c r="U30" s="66"/>
      <c r="V30" s="110">
        <v>0.06</v>
      </c>
      <c r="W30" s="110">
        <v>0.01</v>
      </c>
      <c r="X30" s="110">
        <v>-0.01</v>
      </c>
      <c r="Y30" s="110">
        <v>0.06</v>
      </c>
      <c r="Z30" s="66"/>
      <c r="AA30" s="108">
        <v>0</v>
      </c>
      <c r="AB30" s="108">
        <v>0.02</v>
      </c>
      <c r="AC30" s="108">
        <v>0.01</v>
      </c>
      <c r="AD30" s="108">
        <v>0.03</v>
      </c>
      <c r="AE30" s="17"/>
      <c r="AF30" s="108">
        <v>0.02</v>
      </c>
      <c r="AG30" s="108">
        <v>0.02</v>
      </c>
      <c r="AH30" s="108">
        <v>0.01</v>
      </c>
      <c r="AI30" s="108">
        <v>0.05</v>
      </c>
      <c r="AJ30" s="66"/>
      <c r="AK30" s="108">
        <v>0.04</v>
      </c>
      <c r="AL30" s="108">
        <v>0.01</v>
      </c>
      <c r="AM30" s="108">
        <v>0.03</v>
      </c>
      <c r="AN30" s="108">
        <v>0.08</v>
      </c>
      <c r="AO30" s="66"/>
      <c r="AP30" s="108">
        <v>0.05</v>
      </c>
      <c r="AQ30" s="108">
        <v>0</v>
      </c>
      <c r="AR30" s="108">
        <v>0.02</v>
      </c>
      <c r="AS30" s="108">
        <v>7.0000000000000007E-2</v>
      </c>
      <c r="AT30" s="66"/>
      <c r="AU30" s="110">
        <v>0.03</v>
      </c>
      <c r="AV30" s="110">
        <v>0.01</v>
      </c>
      <c r="AW30" s="110">
        <v>0.02</v>
      </c>
      <c r="AX30" s="110">
        <v>0.06</v>
      </c>
      <c r="AY30" s="66"/>
      <c r="AZ30" s="108">
        <v>0.03</v>
      </c>
      <c r="BA30" s="108">
        <v>0.02</v>
      </c>
      <c r="BB30" s="108">
        <v>-0.01</v>
      </c>
      <c r="BC30" s="108">
        <v>0.04</v>
      </c>
      <c r="BD30" s="66"/>
      <c r="BE30" s="108">
        <v>0.02</v>
      </c>
      <c r="BF30" s="108">
        <v>0.02</v>
      </c>
      <c r="BG30" s="108">
        <v>-0.02</v>
      </c>
      <c r="BH30" s="108">
        <v>0.02</v>
      </c>
      <c r="BI30" s="66"/>
      <c r="BJ30" s="108">
        <v>-0.01</v>
      </c>
      <c r="BK30" s="108">
        <v>0.02</v>
      </c>
      <c r="BL30" s="108">
        <v>-0.04</v>
      </c>
      <c r="BM30" s="108">
        <v>-0.03</v>
      </c>
      <c r="BN30" s="66"/>
      <c r="BO30" s="108">
        <v>0.02</v>
      </c>
      <c r="BP30" s="108">
        <v>0.02</v>
      </c>
      <c r="BQ30" s="108">
        <v>-0.05</v>
      </c>
      <c r="BR30" s="108">
        <v>-0.01</v>
      </c>
      <c r="BS30" s="17"/>
      <c r="BT30" s="110">
        <v>0.01</v>
      </c>
      <c r="BU30" s="110">
        <v>0</v>
      </c>
      <c r="BV30" s="110">
        <v>-0.03</v>
      </c>
      <c r="BW30" s="110">
        <v>0</v>
      </c>
      <c r="BX30" s="17"/>
      <c r="BY30" s="108">
        <v>0.03</v>
      </c>
      <c r="BZ30" s="108">
        <v>0.05</v>
      </c>
      <c r="CA30" s="108">
        <v>-0.06</v>
      </c>
      <c r="CB30" s="108">
        <v>0.02</v>
      </c>
      <c r="CC30" s="66"/>
      <c r="CD30" s="108">
        <v>0.04</v>
      </c>
      <c r="CE30" s="108">
        <v>0.04</v>
      </c>
      <c r="CF30" s="108">
        <v>-7.0000000000000007E-2</v>
      </c>
      <c r="CG30" s="108">
        <v>0.01</v>
      </c>
      <c r="CH30" s="66"/>
      <c r="CI30" s="108">
        <v>0.02</v>
      </c>
      <c r="CJ30" s="108">
        <v>0.06</v>
      </c>
      <c r="CK30" s="108">
        <v>-0.04</v>
      </c>
      <c r="CL30" s="108">
        <v>0.04</v>
      </c>
      <c r="CM30" s="66"/>
      <c r="CN30" s="108">
        <v>-0.03</v>
      </c>
      <c r="CO30" s="108">
        <v>0.02</v>
      </c>
      <c r="CP30" s="108">
        <v>-0.05</v>
      </c>
      <c r="CQ30" s="108">
        <v>-0.06</v>
      </c>
      <c r="CR30" s="17"/>
      <c r="CS30" s="110">
        <v>0.02</v>
      </c>
      <c r="CT30" s="110">
        <v>0.04</v>
      </c>
      <c r="CU30" s="110">
        <v>-0.06</v>
      </c>
      <c r="CV30" s="110">
        <v>0</v>
      </c>
      <c r="CW30" s="66"/>
      <c r="CX30" s="108">
        <v>0.04</v>
      </c>
      <c r="CY30" s="108">
        <v>0</v>
      </c>
      <c r="CZ30" s="108">
        <v>0</v>
      </c>
      <c r="DA30" s="108">
        <v>0.04</v>
      </c>
      <c r="DB30" s="66"/>
      <c r="DC30" s="108">
        <v>-0.03</v>
      </c>
      <c r="DD30" s="108">
        <v>0.01</v>
      </c>
      <c r="DE30" s="108">
        <v>0.01</v>
      </c>
      <c r="DF30" s="108">
        <v>-0.01</v>
      </c>
      <c r="DG30" s="66"/>
      <c r="DH30" s="108">
        <v>0.03</v>
      </c>
      <c r="DI30" s="108">
        <v>0.01</v>
      </c>
      <c r="DJ30" s="108">
        <v>-0.03</v>
      </c>
      <c r="DK30" s="108">
        <v>0.01</v>
      </c>
      <c r="DL30" s="66"/>
      <c r="DM30" s="108">
        <v>0.05</v>
      </c>
      <c r="DN30" s="108">
        <v>-0.01</v>
      </c>
      <c r="DO30" s="108">
        <v>-0.02</v>
      </c>
      <c r="DP30" s="108">
        <v>0.02</v>
      </c>
      <c r="DQ30" s="66"/>
      <c r="DR30" s="110">
        <v>0.02</v>
      </c>
      <c r="DS30" s="110">
        <v>0</v>
      </c>
      <c r="DT30" s="110">
        <v>-0.01</v>
      </c>
      <c r="DU30" s="110">
        <v>0.01</v>
      </c>
      <c r="DV30" s="17"/>
      <c r="DW30" s="108">
        <v>0.02</v>
      </c>
      <c r="DX30" s="108">
        <v>0</v>
      </c>
      <c r="DY30" s="108">
        <v>-0.05</v>
      </c>
      <c r="DZ30" s="108">
        <v>-3.4149534281003868E-2</v>
      </c>
      <c r="EA30" s="66"/>
      <c r="EB30" s="108">
        <v>0.05</v>
      </c>
      <c r="EC30" s="108">
        <v>-0.01</v>
      </c>
      <c r="ED30" s="108">
        <v>-0.08</v>
      </c>
      <c r="EE30" s="108">
        <v>-0.04</v>
      </c>
      <c r="EF30" s="66"/>
      <c r="EG30" s="108">
        <v>0.04</v>
      </c>
      <c r="EH30" s="108">
        <v>-0.01</v>
      </c>
      <c r="EI30" s="108">
        <v>-7.0000000000000007E-2</v>
      </c>
      <c r="EJ30" s="108">
        <v>-0.04</v>
      </c>
      <c r="EK30" s="66"/>
      <c r="EL30" s="108">
        <v>0.01</v>
      </c>
      <c r="EM30" s="108">
        <v>-1.1649664322387482E-2</v>
      </c>
      <c r="EN30" s="108">
        <v>-0.04</v>
      </c>
      <c r="EO30" s="108">
        <v>-4.1649664322387481E-2</v>
      </c>
      <c r="EQ30" s="108">
        <v>-0.02</v>
      </c>
      <c r="ER30" s="108">
        <v>-0.02</v>
      </c>
      <c r="ES30" s="108">
        <v>-0.02</v>
      </c>
      <c r="ET30" s="108">
        <v>-0.06</v>
      </c>
      <c r="EV30" s="108">
        <v>0</v>
      </c>
      <c r="EW30" s="108">
        <v>-2.0000000000000004E-2</v>
      </c>
      <c r="EX30" s="108">
        <v>-0.03</v>
      </c>
      <c r="EY30" s="108">
        <v>-0.05</v>
      </c>
      <c r="FA30" s="108">
        <v>0.02</v>
      </c>
      <c r="FB30" s="108">
        <v>-0.01</v>
      </c>
      <c r="FC30" s="108">
        <v>-0.05</v>
      </c>
      <c r="FD30" s="108">
        <v>-0.04</v>
      </c>
      <c r="FF30" s="108">
        <v>0.04</v>
      </c>
      <c r="FG30" s="108">
        <v>-0.02</v>
      </c>
      <c r="FH30" s="108">
        <v>3.0000000000000006E-2</v>
      </c>
      <c r="FI30" s="108">
        <v>0.05</v>
      </c>
      <c r="FK30" s="108">
        <v>0.01</v>
      </c>
      <c r="FL30" s="108">
        <v>-3.0002193944712593E-2</v>
      </c>
      <c r="FM30" s="108">
        <v>0.01</v>
      </c>
      <c r="FN30" s="108">
        <v>-0.01</v>
      </c>
      <c r="FO30" s="66"/>
      <c r="FP30" s="108">
        <v>0.02</v>
      </c>
      <c r="FQ30" s="108">
        <v>-0.02</v>
      </c>
      <c r="FR30" s="108">
        <v>0.02</v>
      </c>
      <c r="FS30" s="108">
        <v>0.02</v>
      </c>
      <c r="FU30" s="108">
        <v>-0.01</v>
      </c>
      <c r="FV30" s="108">
        <v>-2.8632070711434823E-2</v>
      </c>
      <c r="FW30" s="108">
        <v>-0.01</v>
      </c>
      <c r="FX30" s="108">
        <v>-4.8632070711434827E-2</v>
      </c>
      <c r="FZ30" s="108">
        <v>0.01</v>
      </c>
      <c r="GA30" s="108">
        <v>-0.02</v>
      </c>
      <c r="GB30" s="108">
        <v>-0.02</v>
      </c>
      <c r="GC30" s="108">
        <v>-0.03</v>
      </c>
      <c r="GE30" s="108">
        <v>0</v>
      </c>
      <c r="GF30" s="108">
        <v>-0.02</v>
      </c>
      <c r="GG30" s="108">
        <v>-0.02</v>
      </c>
      <c r="GH30" s="108">
        <v>-0.04</v>
      </c>
      <c r="GJ30" s="108">
        <v>0.01</v>
      </c>
      <c r="GK30" s="108">
        <v>-0.02</v>
      </c>
      <c r="GL30" s="108">
        <v>0</v>
      </c>
      <c r="GM30" s="108">
        <v>-0.01</v>
      </c>
      <c r="GO30" s="108">
        <v>0.02</v>
      </c>
      <c r="GP30" s="108">
        <v>-0.02</v>
      </c>
      <c r="GQ30" s="108">
        <v>-0.05</v>
      </c>
      <c r="GR30" s="108">
        <v>-0.05</v>
      </c>
      <c r="GT30" s="117">
        <v>7.5999999999999998E-2</v>
      </c>
      <c r="GU30" s="120" t="s">
        <v>151</v>
      </c>
      <c r="GV30" s="117">
        <v>-4.7E-2</v>
      </c>
      <c r="GW30" s="117">
        <v>2.9000000000000001E-2</v>
      </c>
      <c r="GX30" s="66"/>
      <c r="GY30" s="117">
        <v>5.0999999999999997E-2</v>
      </c>
      <c r="GZ30" s="117">
        <v>-8.0000000000000002E-3</v>
      </c>
      <c r="HA30" s="117">
        <v>-0.05</v>
      </c>
      <c r="HB30" s="117">
        <v>-7.0000000000000001E-3</v>
      </c>
      <c r="HD30" s="117">
        <v>0.09</v>
      </c>
      <c r="HE30" s="120">
        <v>7.0000000000000001E-3</v>
      </c>
      <c r="HF30" s="117">
        <v>-2.3E-2</v>
      </c>
      <c r="HG30" s="117">
        <v>7.3999999999999996E-2</v>
      </c>
      <c r="HI30" s="117">
        <v>6.6000000000000003E-2</v>
      </c>
      <c r="HJ30" s="120">
        <v>1.7999999999999999E-2</v>
      </c>
      <c r="HK30" s="117">
        <v>-0.02</v>
      </c>
      <c r="HL30" s="117">
        <v>6.4000000000000001E-2</v>
      </c>
      <c r="HM30" s="116"/>
      <c r="HN30" s="117">
        <v>7.9000000000000001E-2</v>
      </c>
      <c r="HO30" s="117">
        <v>1.2999999999999999E-2</v>
      </c>
      <c r="HP30" s="117">
        <v>-2.1999999999999999E-2</v>
      </c>
      <c r="HQ30" s="117">
        <v>7.0000000000000007E-2</v>
      </c>
      <c r="HR30" s="116"/>
      <c r="HS30" s="117">
        <v>6.5000000000000002E-2</v>
      </c>
      <c r="HT30" s="117">
        <v>1E-3</v>
      </c>
      <c r="HU30" s="117">
        <v>-3.5999999999999997E-2</v>
      </c>
      <c r="HV30" s="117">
        <v>0.03</v>
      </c>
      <c r="HX30" s="117">
        <v>6.4000000000000001E-2</v>
      </c>
      <c r="HY30" s="117">
        <v>2.5999999999999999E-2</v>
      </c>
      <c r="HZ30" s="117">
        <v>3.0000000000000001E-3</v>
      </c>
      <c r="IA30" s="117">
        <v>9.2999999999999999E-2</v>
      </c>
      <c r="IC30" s="117">
        <v>2.5999999999999999E-2</v>
      </c>
      <c r="ID30" s="117">
        <v>1.2594458438287154E-2</v>
      </c>
      <c r="IE30" s="117">
        <v>7.0000000000000001E-3</v>
      </c>
      <c r="IF30" s="117">
        <v>4.5999999999999999E-2</v>
      </c>
      <c r="IG30" s="66"/>
      <c r="IH30" s="117">
        <v>4.2000000000000003E-2</v>
      </c>
      <c r="II30" s="117">
        <v>1.7999999999999999E-2</v>
      </c>
      <c r="IJ30" s="117">
        <v>5.0000000000000001E-3</v>
      </c>
      <c r="IK30" s="117">
        <v>6.5000000000000002E-2</v>
      </c>
      <c r="IM30" s="117">
        <v>3.1E-2</v>
      </c>
      <c r="IN30" s="117">
        <v>4.0000000000000001E-3</v>
      </c>
      <c r="IO30" s="117">
        <v>1.7999999999999999E-2</v>
      </c>
      <c r="IP30" s="117">
        <v>5.2999999999999999E-2</v>
      </c>
      <c r="IR30" s="117">
        <v>0.01</v>
      </c>
      <c r="IS30" s="120">
        <v>0</v>
      </c>
      <c r="IT30" s="117">
        <v>2.1000000000000001E-2</v>
      </c>
      <c r="IU30" s="117">
        <v>3.1E-2</v>
      </c>
      <c r="IV30" s="116"/>
      <c r="IW30" s="117">
        <v>2.1999999999999999E-2</v>
      </c>
      <c r="IX30" s="117">
        <v>0</v>
      </c>
      <c r="IY30" s="117">
        <v>1.9E-2</v>
      </c>
      <c r="IZ30" s="117">
        <v>4.3999999999999997E-2</v>
      </c>
      <c r="JA30" s="116"/>
      <c r="JB30" s="117">
        <v>3.2000000000000001E-2</v>
      </c>
      <c r="JC30" s="117">
        <v>0.01</v>
      </c>
      <c r="JD30" s="117">
        <v>1.2E-2</v>
      </c>
      <c r="JE30" s="117">
        <v>5.3999999999999999E-2</v>
      </c>
      <c r="JG30" s="117">
        <v>-7.3999999999999996E-2</v>
      </c>
      <c r="JH30" s="117">
        <v>0</v>
      </c>
      <c r="JI30" s="117">
        <v>6.0000000000000001E-3</v>
      </c>
      <c r="JJ30" s="117">
        <v>-6.8000000000000005E-2</v>
      </c>
      <c r="JL30" s="117">
        <v>-0.14599999999999999</v>
      </c>
      <c r="JM30" s="117">
        <v>0</v>
      </c>
      <c r="JN30" s="117">
        <v>-2.300000000000002E-2</v>
      </c>
      <c r="JO30" s="117">
        <v>-0.16900000000000001</v>
      </c>
      <c r="JP30" s="66"/>
      <c r="JQ30" s="117">
        <v>-0.11600000000000001</v>
      </c>
      <c r="JR30" s="117">
        <v>0</v>
      </c>
      <c r="JS30" s="117">
        <v>-0.01</v>
      </c>
      <c r="JT30" s="117">
        <v>-0.126</v>
      </c>
    </row>
    <row r="31" spans="1:280" ht="12" customHeight="1" x14ac:dyDescent="0.25">
      <c r="A31" s="7"/>
      <c r="B31" s="66"/>
      <c r="C31" s="66"/>
      <c r="D31" s="66"/>
      <c r="E31" s="66"/>
      <c r="F31" s="66"/>
      <c r="G31" s="66"/>
      <c r="H31" s="66"/>
      <c r="I31" s="66"/>
      <c r="J31" s="66"/>
      <c r="K31" s="66"/>
      <c r="L31" s="66"/>
      <c r="M31" s="66"/>
      <c r="N31" s="66"/>
      <c r="O31" s="66"/>
      <c r="P31" s="66"/>
      <c r="Q31" s="66"/>
      <c r="R31" s="66"/>
      <c r="S31" s="66"/>
      <c r="T31" s="66"/>
      <c r="U31" s="66"/>
      <c r="V31" s="71"/>
      <c r="W31" s="71"/>
      <c r="X31" s="71"/>
      <c r="Y31" s="71"/>
      <c r="Z31" s="66"/>
      <c r="AA31" s="66"/>
      <c r="AB31" s="66"/>
      <c r="AC31" s="66"/>
      <c r="AD31" s="66"/>
      <c r="AE31" s="13"/>
      <c r="AF31" s="66"/>
      <c r="AG31" s="66"/>
      <c r="AH31" s="66"/>
      <c r="AI31" s="66"/>
      <c r="AJ31" s="66"/>
      <c r="AK31" s="66"/>
      <c r="AL31" s="66"/>
      <c r="AM31" s="66"/>
      <c r="AN31" s="66"/>
      <c r="AO31" s="66"/>
      <c r="AP31" s="66"/>
      <c r="AQ31" s="66"/>
      <c r="AR31" s="66"/>
      <c r="AS31" s="66"/>
      <c r="AT31" s="66"/>
      <c r="AU31" s="71"/>
      <c r="AV31" s="71"/>
      <c r="AW31" s="71"/>
      <c r="AX31" s="71"/>
      <c r="AY31" s="66"/>
      <c r="AZ31" s="66"/>
      <c r="BA31" s="66"/>
      <c r="BB31" s="66"/>
      <c r="BC31" s="66"/>
      <c r="BD31" s="66"/>
      <c r="BE31" s="66"/>
      <c r="BF31" s="66"/>
      <c r="BG31" s="66"/>
      <c r="BH31" s="66"/>
      <c r="BI31" s="66"/>
      <c r="BJ31" s="66"/>
      <c r="BK31" s="66"/>
      <c r="BL31" s="66"/>
      <c r="BM31" s="66"/>
      <c r="BN31" s="66"/>
      <c r="BO31" s="66"/>
      <c r="BP31" s="66"/>
      <c r="BQ31" s="66"/>
      <c r="BR31" s="66"/>
      <c r="BS31" s="13"/>
      <c r="BT31" s="71"/>
      <c r="BU31" s="71"/>
      <c r="BV31" s="71"/>
      <c r="BW31" s="71"/>
      <c r="BX31" s="13"/>
      <c r="BY31" s="66"/>
      <c r="BZ31" s="66"/>
      <c r="CA31" s="66"/>
      <c r="CB31" s="66"/>
      <c r="CC31" s="66"/>
      <c r="CD31" s="66"/>
      <c r="CE31" s="66"/>
      <c r="CF31" s="66"/>
      <c r="CG31" s="66"/>
      <c r="CH31" s="66"/>
      <c r="CI31" s="66"/>
      <c r="CJ31" s="66"/>
      <c r="CK31" s="66"/>
      <c r="CL31" s="66"/>
      <c r="CM31" s="66"/>
      <c r="CN31" s="66"/>
      <c r="CO31" s="66"/>
      <c r="CP31" s="66"/>
      <c r="CQ31" s="66"/>
      <c r="CR31" s="13"/>
      <c r="CS31" s="71"/>
      <c r="CT31" s="71"/>
      <c r="CU31" s="71"/>
      <c r="CV31" s="71"/>
      <c r="CW31" s="66"/>
      <c r="CX31" s="66"/>
      <c r="CY31" s="66"/>
      <c r="CZ31" s="66"/>
      <c r="DA31" s="66"/>
      <c r="DB31" s="66"/>
      <c r="DC31" s="66"/>
      <c r="DD31" s="66"/>
      <c r="DE31" s="66"/>
      <c r="DF31" s="66"/>
      <c r="DG31" s="66"/>
      <c r="DH31" s="66"/>
      <c r="DI31" s="66"/>
      <c r="DJ31" s="66"/>
      <c r="DK31" s="66"/>
      <c r="DL31" s="66"/>
      <c r="DM31" s="66"/>
      <c r="DN31" s="66"/>
      <c r="DO31" s="66"/>
      <c r="DP31" s="66"/>
      <c r="DQ31" s="66"/>
      <c r="DR31" s="71"/>
      <c r="DS31" s="71"/>
      <c r="DT31" s="71"/>
      <c r="DU31" s="71"/>
      <c r="DV31" s="13"/>
      <c r="DW31" s="66"/>
      <c r="DX31" s="66"/>
      <c r="DY31" s="66"/>
      <c r="DZ31" s="66"/>
      <c r="EA31" s="66"/>
      <c r="EB31" s="66"/>
      <c r="EC31" s="66"/>
      <c r="ED31" s="66"/>
      <c r="EE31" s="66"/>
      <c r="EF31" s="66"/>
      <c r="EG31" s="66"/>
      <c r="EH31" s="66"/>
      <c r="EI31" s="66"/>
      <c r="EJ31" s="66"/>
      <c r="EK31" s="66"/>
      <c r="EV31" s="66"/>
      <c r="EW31" s="66"/>
      <c r="EX31" s="66"/>
      <c r="EY31" s="66"/>
      <c r="FA31" s="66"/>
      <c r="FB31" s="66"/>
      <c r="FC31" s="66"/>
      <c r="FD31" s="66"/>
      <c r="FK31" s="66"/>
      <c r="FL31" s="66"/>
      <c r="FM31" s="66"/>
      <c r="FN31" s="66"/>
      <c r="FO31" s="66"/>
      <c r="FP31" s="66"/>
      <c r="FQ31" s="66"/>
      <c r="FR31" s="66"/>
      <c r="FS31" s="66"/>
      <c r="GE31" s="66"/>
      <c r="GF31" s="66"/>
      <c r="GG31" s="66"/>
      <c r="GH31" s="66"/>
      <c r="GJ31" s="66"/>
      <c r="GK31" s="66"/>
      <c r="GL31" s="66"/>
      <c r="GM31" s="66"/>
      <c r="GT31" s="66"/>
      <c r="GU31" s="66"/>
      <c r="GV31" s="66"/>
      <c r="GW31" s="66"/>
      <c r="GX31" s="66"/>
      <c r="GY31" s="118"/>
      <c r="GZ31" s="118"/>
      <c r="HA31" s="118"/>
      <c r="HB31" s="118"/>
      <c r="HI31" s="116"/>
      <c r="HJ31" s="116"/>
      <c r="HK31" s="116"/>
      <c r="HL31" s="116"/>
      <c r="HM31" s="116"/>
      <c r="HN31" s="118"/>
      <c r="HO31" s="118"/>
      <c r="HP31" s="118"/>
      <c r="HQ31" s="118"/>
      <c r="HR31" s="116"/>
      <c r="HS31" s="118"/>
      <c r="HT31" s="118"/>
      <c r="HU31" s="118"/>
      <c r="HV31" s="118"/>
      <c r="IC31" s="66"/>
      <c r="ID31" s="66"/>
      <c r="IE31" s="66"/>
      <c r="IF31" s="66"/>
      <c r="IG31" s="66"/>
      <c r="IH31" s="118"/>
      <c r="II31" s="118"/>
      <c r="IJ31" s="118"/>
      <c r="IK31" s="118"/>
      <c r="IM31" s="125"/>
      <c r="IR31" s="116"/>
      <c r="IS31" s="116"/>
      <c r="IT31" s="116"/>
      <c r="IU31" s="116"/>
      <c r="IV31" s="116"/>
      <c r="IW31" s="118"/>
      <c r="IX31" s="118"/>
      <c r="IY31" s="118"/>
      <c r="IZ31" s="118"/>
      <c r="JA31" s="116"/>
      <c r="JB31" s="118"/>
      <c r="JC31" s="118"/>
      <c r="JD31" s="118"/>
      <c r="JE31" s="118"/>
      <c r="JL31" s="66"/>
      <c r="JM31" s="66"/>
      <c r="JN31" s="66"/>
      <c r="JO31" s="66"/>
      <c r="JP31" s="66"/>
      <c r="JQ31" s="118"/>
      <c r="JR31" s="118"/>
      <c r="JS31" s="118"/>
      <c r="JT31" s="118"/>
    </row>
    <row r="32" spans="1:280" ht="12" customHeight="1" x14ac:dyDescent="0.25">
      <c r="A32" s="34" t="s">
        <v>152</v>
      </c>
      <c r="B32" s="66"/>
      <c r="C32" s="66"/>
      <c r="D32" s="66"/>
      <c r="E32" s="66"/>
      <c r="F32" s="66"/>
      <c r="G32" s="66"/>
      <c r="H32" s="66"/>
      <c r="I32" s="66"/>
      <c r="J32" s="66"/>
      <c r="K32" s="66"/>
      <c r="L32" s="66"/>
      <c r="M32" s="66"/>
      <c r="N32" s="66"/>
      <c r="O32" s="66"/>
      <c r="P32" s="66"/>
      <c r="Q32" s="66"/>
      <c r="R32" s="66"/>
      <c r="S32" s="66"/>
      <c r="T32" s="66"/>
      <c r="U32" s="66"/>
      <c r="V32" s="71"/>
      <c r="W32" s="71"/>
      <c r="X32" s="71"/>
      <c r="Y32" s="71"/>
      <c r="Z32" s="66"/>
      <c r="AA32" s="66"/>
      <c r="AB32" s="66"/>
      <c r="AC32" s="66"/>
      <c r="AD32" s="66"/>
      <c r="AE32" s="13"/>
      <c r="AF32" s="66"/>
      <c r="AG32" s="66"/>
      <c r="AH32" s="66"/>
      <c r="AI32" s="66"/>
      <c r="AJ32" s="66"/>
      <c r="AK32" s="66"/>
      <c r="AL32" s="66"/>
      <c r="AM32" s="66"/>
      <c r="AN32" s="66"/>
      <c r="AO32" s="66"/>
      <c r="AP32" s="66"/>
      <c r="AQ32" s="66"/>
      <c r="AR32" s="66"/>
      <c r="AS32" s="66"/>
      <c r="AT32" s="66"/>
      <c r="AU32" s="71"/>
      <c r="AV32" s="71"/>
      <c r="AW32" s="71"/>
      <c r="AX32" s="71"/>
      <c r="AY32" s="66"/>
      <c r="AZ32" s="66"/>
      <c r="BA32" s="66"/>
      <c r="BB32" s="66"/>
      <c r="BC32" s="66"/>
      <c r="BD32" s="66"/>
      <c r="BE32" s="66"/>
      <c r="BF32" s="66"/>
      <c r="BG32" s="66"/>
      <c r="BH32" s="66"/>
      <c r="BI32" s="66"/>
      <c r="BJ32" s="66"/>
      <c r="BK32" s="66"/>
      <c r="BL32" s="66"/>
      <c r="BM32" s="66"/>
      <c r="BN32" s="66"/>
      <c r="BO32" s="66"/>
      <c r="BP32" s="66"/>
      <c r="BQ32" s="66"/>
      <c r="BR32" s="66"/>
      <c r="BT32" s="71"/>
      <c r="BU32" s="71"/>
      <c r="BV32" s="71"/>
      <c r="BW32" s="71"/>
      <c r="BX32" s="13"/>
      <c r="BY32" s="66"/>
      <c r="BZ32" s="66"/>
      <c r="CA32" s="66"/>
      <c r="CB32" s="66"/>
      <c r="CC32" s="66"/>
      <c r="CD32" s="66"/>
      <c r="CE32" s="66"/>
      <c r="CF32" s="66"/>
      <c r="CG32" s="66"/>
      <c r="CH32" s="66"/>
      <c r="CI32" s="66"/>
      <c r="CJ32" s="66"/>
      <c r="CK32" s="66"/>
      <c r="CL32" s="66"/>
      <c r="CM32" s="66"/>
      <c r="CN32" s="66"/>
      <c r="CO32" s="66"/>
      <c r="CP32" s="66"/>
      <c r="CQ32" s="66"/>
      <c r="CR32" s="13"/>
      <c r="CS32" s="71"/>
      <c r="CT32" s="71"/>
      <c r="CU32" s="71"/>
      <c r="CV32" s="71"/>
      <c r="CW32" s="66"/>
      <c r="CX32" s="66"/>
      <c r="CY32" s="66"/>
      <c r="CZ32" s="66"/>
      <c r="DA32" s="66"/>
      <c r="DB32" s="66"/>
      <c r="DC32" s="66"/>
      <c r="DD32" s="66"/>
      <c r="DE32" s="66"/>
      <c r="DF32" s="66"/>
      <c r="DG32" s="66"/>
      <c r="DH32" s="66"/>
      <c r="DI32" s="66"/>
      <c r="DJ32" s="66"/>
      <c r="DK32" s="66"/>
      <c r="DL32" s="66"/>
      <c r="DM32" s="66"/>
      <c r="DN32" s="66"/>
      <c r="DO32" s="66"/>
      <c r="DP32" s="66"/>
      <c r="DQ32" s="66"/>
      <c r="DR32" s="71"/>
      <c r="DS32" s="71"/>
      <c r="DT32" s="71"/>
      <c r="DU32" s="71"/>
      <c r="DV32" s="13"/>
      <c r="DW32" s="66"/>
      <c r="DX32" s="66"/>
      <c r="DY32" s="66"/>
      <c r="DZ32" s="66"/>
      <c r="EA32" s="66"/>
      <c r="EB32" s="66"/>
      <c r="EC32" s="66"/>
      <c r="ED32" s="66"/>
      <c r="EE32" s="66"/>
      <c r="EF32" s="66"/>
      <c r="EG32" s="66"/>
      <c r="EH32" s="66"/>
      <c r="EI32" s="66"/>
      <c r="EJ32" s="66"/>
      <c r="EK32" s="66"/>
      <c r="EV32" s="66"/>
      <c r="EW32" s="66"/>
      <c r="EX32" s="66"/>
      <c r="EY32" s="66"/>
      <c r="FA32" s="66"/>
      <c r="FB32" s="66"/>
      <c r="FC32" s="66"/>
      <c r="FD32" s="66"/>
      <c r="FK32" s="66"/>
      <c r="FL32" s="66"/>
      <c r="FM32" s="66"/>
      <c r="FN32" s="66"/>
      <c r="FO32" s="66"/>
      <c r="FP32" s="66"/>
      <c r="FQ32" s="66"/>
      <c r="FR32" s="66"/>
      <c r="FS32" s="66"/>
      <c r="GE32" s="66"/>
      <c r="GF32" s="66"/>
      <c r="GG32" s="66"/>
      <c r="GH32" s="66"/>
      <c r="GJ32" s="66"/>
      <c r="GK32" s="66"/>
      <c r="GL32" s="66"/>
      <c r="GM32" s="66"/>
      <c r="GT32" s="66"/>
      <c r="GU32" s="66"/>
      <c r="GV32" s="66"/>
      <c r="GW32" s="66"/>
      <c r="GX32" s="66"/>
      <c r="GY32" s="118"/>
      <c r="GZ32" s="118"/>
      <c r="HA32" s="118"/>
      <c r="HB32" s="118"/>
      <c r="HI32" s="116"/>
      <c r="HJ32" s="116"/>
      <c r="HK32" s="116"/>
      <c r="HL32" s="116"/>
      <c r="HM32" s="116"/>
      <c r="HN32" s="118"/>
      <c r="HO32" s="118"/>
      <c r="HP32" s="118"/>
      <c r="HQ32" s="118"/>
      <c r="HR32" s="116"/>
      <c r="HS32" s="118"/>
      <c r="HT32" s="118"/>
      <c r="HU32" s="118"/>
      <c r="HV32" s="118"/>
      <c r="IC32" s="66"/>
      <c r="ID32" s="66"/>
      <c r="IE32" s="66"/>
      <c r="IF32" s="66"/>
      <c r="IG32" s="66"/>
      <c r="IH32" s="118"/>
      <c r="II32" s="118"/>
      <c r="IJ32" s="118"/>
      <c r="IK32" s="118"/>
      <c r="IR32" s="116"/>
      <c r="IS32" s="116"/>
      <c r="IT32" s="116"/>
      <c r="IU32" s="116"/>
      <c r="IV32" s="116"/>
      <c r="IW32" s="118"/>
      <c r="IX32" s="118"/>
      <c r="IY32" s="118"/>
      <c r="IZ32" s="118"/>
      <c r="JA32" s="116"/>
      <c r="JB32" s="118"/>
      <c r="JC32" s="118"/>
      <c r="JD32" s="118"/>
      <c r="JE32" s="118"/>
      <c r="JL32" s="66"/>
      <c r="JM32" s="66"/>
      <c r="JN32" s="66"/>
      <c r="JO32" s="66"/>
      <c r="JP32" s="66"/>
      <c r="JQ32" s="118"/>
      <c r="JR32" s="118"/>
      <c r="JS32" s="118"/>
      <c r="JT32" s="118"/>
    </row>
    <row r="33" spans="1:280" ht="12" customHeight="1" x14ac:dyDescent="0.25">
      <c r="A33" s="7" t="s">
        <v>128</v>
      </c>
      <c r="B33" s="66">
        <v>0.04</v>
      </c>
      <c r="C33" s="66">
        <v>-0.01</v>
      </c>
      <c r="D33" s="66">
        <v>0.04</v>
      </c>
      <c r="E33" s="66">
        <v>7.0000000000000007E-2</v>
      </c>
      <c r="F33" s="66"/>
      <c r="G33" s="66">
        <v>0.06</v>
      </c>
      <c r="H33" s="66">
        <v>-0.01</v>
      </c>
      <c r="I33" s="66">
        <v>0.02</v>
      </c>
      <c r="J33" s="66">
        <v>7.0000000000000007E-2</v>
      </c>
      <c r="K33" s="66"/>
      <c r="L33" s="66">
        <v>-0.09</v>
      </c>
      <c r="M33" s="66">
        <v>0</v>
      </c>
      <c r="N33" s="66">
        <v>0.01</v>
      </c>
      <c r="O33" s="66">
        <v>-0.08</v>
      </c>
      <c r="P33" s="66"/>
      <c r="Q33" s="66">
        <v>0.38</v>
      </c>
      <c r="R33" s="66">
        <v>-0.01</v>
      </c>
      <c r="S33" s="66">
        <v>0.02</v>
      </c>
      <c r="T33" s="66">
        <v>0.39</v>
      </c>
      <c r="U33" s="66"/>
      <c r="V33" s="71">
        <v>0.06</v>
      </c>
      <c r="W33" s="71">
        <v>0</v>
      </c>
      <c r="X33" s="71">
        <v>0.01</v>
      </c>
      <c r="Y33" s="71">
        <v>7.0000000000000007E-2</v>
      </c>
      <c r="Z33" s="66"/>
      <c r="AA33" s="66">
        <v>0.08</v>
      </c>
      <c r="AB33" s="66">
        <v>0</v>
      </c>
      <c r="AC33" s="66">
        <v>0.02</v>
      </c>
      <c r="AD33" s="66">
        <v>0.1</v>
      </c>
      <c r="AE33" s="15"/>
      <c r="AF33" s="66">
        <v>-0.12</v>
      </c>
      <c r="AG33" s="66">
        <v>0</v>
      </c>
      <c r="AH33" s="66">
        <v>0.01</v>
      </c>
      <c r="AI33" s="66">
        <v>-0.11</v>
      </c>
      <c r="AJ33" s="66"/>
      <c r="AK33" s="66">
        <v>0.01</v>
      </c>
      <c r="AL33" s="66">
        <v>0</v>
      </c>
      <c r="AM33" s="66">
        <v>0</v>
      </c>
      <c r="AN33" s="66">
        <v>0.01</v>
      </c>
      <c r="AO33" s="66"/>
      <c r="AP33" s="66">
        <v>0.13</v>
      </c>
      <c r="AQ33" s="66">
        <v>0</v>
      </c>
      <c r="AR33" s="66">
        <v>0.02</v>
      </c>
      <c r="AS33" s="66">
        <v>-0.11</v>
      </c>
      <c r="AT33" s="66"/>
      <c r="AU33" s="71">
        <v>0.06</v>
      </c>
      <c r="AV33" s="71">
        <v>0</v>
      </c>
      <c r="AW33" s="71">
        <v>0.01</v>
      </c>
      <c r="AX33" s="71">
        <v>-0.05</v>
      </c>
      <c r="AY33" s="66"/>
      <c r="AZ33" s="66">
        <v>-0.09</v>
      </c>
      <c r="BA33" s="66">
        <v>-0.03</v>
      </c>
      <c r="BB33" s="66">
        <v>0.01</v>
      </c>
      <c r="BC33" s="66">
        <v>-0.11</v>
      </c>
      <c r="BD33" s="66"/>
      <c r="BE33" s="66">
        <v>-0.04</v>
      </c>
      <c r="BF33" s="66">
        <v>0.01</v>
      </c>
      <c r="BG33" s="66">
        <v>0</v>
      </c>
      <c r="BH33" s="66">
        <v>-0.03</v>
      </c>
      <c r="BI33" s="66"/>
      <c r="BJ33" s="66">
        <v>0.12</v>
      </c>
      <c r="BK33" s="66">
        <v>0.01</v>
      </c>
      <c r="BL33" s="66">
        <v>-0.02</v>
      </c>
      <c r="BM33" s="66">
        <v>0.11</v>
      </c>
      <c r="BN33" s="66"/>
      <c r="BO33" s="66">
        <v>0.09</v>
      </c>
      <c r="BP33" s="66">
        <v>-0.01</v>
      </c>
      <c r="BQ33" s="66">
        <v>-0.03</v>
      </c>
      <c r="BR33" s="66">
        <v>0.05</v>
      </c>
      <c r="BS33" s="15"/>
      <c r="BT33" s="71">
        <v>0.04</v>
      </c>
      <c r="BU33" s="71">
        <v>0</v>
      </c>
      <c r="BV33" s="71">
        <v>-0.01</v>
      </c>
      <c r="BW33" s="71">
        <v>0.03</v>
      </c>
      <c r="BX33" s="15"/>
      <c r="BY33" s="66">
        <v>0.11</v>
      </c>
      <c r="BZ33" s="66">
        <v>0</v>
      </c>
      <c r="CA33" s="66">
        <v>-0.03</v>
      </c>
      <c r="CB33" s="66">
        <v>0.08</v>
      </c>
      <c r="CC33" s="66"/>
      <c r="CD33" s="66">
        <v>0.11</v>
      </c>
      <c r="CE33" s="66">
        <v>0</v>
      </c>
      <c r="CF33" s="66">
        <v>-0.01</v>
      </c>
      <c r="CG33" s="66">
        <v>0.1</v>
      </c>
      <c r="CH33" s="66"/>
      <c r="CI33" s="66">
        <v>0.03</v>
      </c>
      <c r="CJ33" s="66">
        <v>0</v>
      </c>
      <c r="CK33" s="66">
        <v>0</v>
      </c>
      <c r="CL33" s="66">
        <v>0.03</v>
      </c>
      <c r="CM33" s="66"/>
      <c r="CN33" s="66">
        <v>0.04</v>
      </c>
      <c r="CO33" s="66">
        <v>0</v>
      </c>
      <c r="CP33" s="66">
        <v>0</v>
      </c>
      <c r="CQ33" s="66">
        <v>0.04</v>
      </c>
      <c r="CR33" s="15"/>
      <c r="CS33" s="71">
        <v>7.0000000000000007E-2</v>
      </c>
      <c r="CT33" s="71">
        <v>0</v>
      </c>
      <c r="CU33" s="71">
        <v>-0.01</v>
      </c>
      <c r="CV33" s="71">
        <v>0.06</v>
      </c>
      <c r="CW33" s="66"/>
      <c r="CX33" s="66">
        <v>0.41</v>
      </c>
      <c r="CY33" s="66">
        <v>0</v>
      </c>
      <c r="CZ33" s="66">
        <v>0.01</v>
      </c>
      <c r="DA33" s="66">
        <v>0.42</v>
      </c>
      <c r="DB33" s="66"/>
      <c r="DC33" s="66">
        <v>-0.19</v>
      </c>
      <c r="DD33" s="66">
        <v>0</v>
      </c>
      <c r="DE33" s="66">
        <v>0.01</v>
      </c>
      <c r="DF33" s="66">
        <v>-0.18</v>
      </c>
      <c r="DG33" s="66"/>
      <c r="DH33" s="66">
        <v>-0.01</v>
      </c>
      <c r="DI33" s="66">
        <v>0</v>
      </c>
      <c r="DJ33" s="66">
        <v>-0.02</v>
      </c>
      <c r="DK33" s="66">
        <v>-0.03</v>
      </c>
      <c r="DL33" s="66"/>
      <c r="DM33" s="66">
        <v>0.02</v>
      </c>
      <c r="DN33" s="66">
        <v>0.02</v>
      </c>
      <c r="DO33" s="66">
        <v>0.02</v>
      </c>
      <c r="DP33" s="66">
        <v>0.06</v>
      </c>
      <c r="DQ33" s="66"/>
      <c r="DR33" s="71">
        <v>-0.03</v>
      </c>
      <c r="DS33" s="71">
        <v>0</v>
      </c>
      <c r="DT33" s="71">
        <v>0</v>
      </c>
      <c r="DU33" s="71">
        <v>-0.03</v>
      </c>
      <c r="DV33" s="15"/>
      <c r="DW33" s="66"/>
      <c r="DX33" s="66"/>
      <c r="DY33" s="66"/>
      <c r="DZ33" s="66"/>
      <c r="EA33" s="66"/>
      <c r="EB33" s="66"/>
      <c r="EC33" s="66"/>
      <c r="ED33" s="66"/>
      <c r="EE33" s="66"/>
      <c r="EF33" s="66"/>
      <c r="EG33" s="66">
        <v>0.09</v>
      </c>
      <c r="EH33" s="66">
        <v>0</v>
      </c>
      <c r="EI33" s="66">
        <v>-0.03</v>
      </c>
      <c r="EJ33" s="66">
        <v>0.06</v>
      </c>
      <c r="EK33" s="66"/>
      <c r="EV33" s="66">
        <v>-0.02</v>
      </c>
      <c r="EW33" s="66">
        <v>0</v>
      </c>
      <c r="EX33" s="66">
        <v>-0.01</v>
      </c>
      <c r="EY33" s="66">
        <v>-0.03</v>
      </c>
      <c r="FA33" s="66">
        <v>0.03</v>
      </c>
      <c r="FB33" s="66">
        <v>0</v>
      </c>
      <c r="FC33" s="66">
        <v>-0.02</v>
      </c>
      <c r="FD33" s="66">
        <v>0.01</v>
      </c>
      <c r="FK33" s="66"/>
      <c r="FL33" s="66"/>
      <c r="FM33" s="66"/>
      <c r="FN33" s="66"/>
      <c r="FO33" s="66"/>
      <c r="FP33" s="66">
        <v>0.14000000000000001</v>
      </c>
      <c r="FQ33" s="66">
        <v>0</v>
      </c>
      <c r="FR33" s="66">
        <v>0</v>
      </c>
      <c r="FS33" s="66">
        <v>0.14000000000000001</v>
      </c>
      <c r="GE33" s="118">
        <v>2.5999999999999999E-2</v>
      </c>
      <c r="GF33" s="118">
        <v>-0.01</v>
      </c>
      <c r="GG33" s="118">
        <v>-1.4999999999999999E-2</v>
      </c>
      <c r="GH33" s="118">
        <v>1E-3</v>
      </c>
      <c r="GI33" s="116"/>
      <c r="GJ33" s="118">
        <v>7.4999999999999997E-2</v>
      </c>
      <c r="GK33" s="118">
        <v>-7.0000000000000001E-3</v>
      </c>
      <c r="GL33" s="118">
        <v>-8.9999999999999993E-3</v>
      </c>
      <c r="GM33" s="118">
        <v>5.8999999999999997E-2</v>
      </c>
      <c r="GT33" s="66"/>
      <c r="GU33" s="66"/>
      <c r="GV33" s="66"/>
      <c r="GW33" s="66"/>
      <c r="GX33" s="66"/>
      <c r="GY33" s="118">
        <v>7.8E-2</v>
      </c>
      <c r="GZ33" s="118">
        <v>5.0000000000000001E-3</v>
      </c>
      <c r="HA33" s="118">
        <v>-1.9E-2</v>
      </c>
      <c r="HB33" s="118">
        <v>6.4000000000000001E-2</v>
      </c>
      <c r="HI33" s="116"/>
      <c r="HJ33" s="116"/>
      <c r="HK33" s="116"/>
      <c r="HL33" s="116"/>
      <c r="HM33" s="116"/>
      <c r="HN33" s="118">
        <v>6.3E-2</v>
      </c>
      <c r="HO33" s="118">
        <v>0</v>
      </c>
      <c r="HP33" s="118">
        <v>-1.6E-2</v>
      </c>
      <c r="HQ33" s="118">
        <v>4.7E-2</v>
      </c>
      <c r="HR33" s="116"/>
      <c r="HS33" s="118">
        <v>7.0000000000000007E-2</v>
      </c>
      <c r="HT33" s="118">
        <v>2E-3</v>
      </c>
      <c r="HU33" s="118">
        <v>-1.7000000000000001E-2</v>
      </c>
      <c r="HV33" s="118">
        <v>5.5E-2</v>
      </c>
      <c r="IC33" s="66"/>
      <c r="ID33" s="66"/>
      <c r="IE33" s="66"/>
      <c r="IF33" s="66"/>
      <c r="IG33" s="66"/>
      <c r="IH33" s="118">
        <v>0.10299999999999999</v>
      </c>
      <c r="II33" s="118">
        <v>1.0999999999999999E-2</v>
      </c>
      <c r="IJ33" s="118">
        <v>2E-3</v>
      </c>
      <c r="IK33" s="118">
        <v>0.11600000000000001</v>
      </c>
      <c r="IR33" s="116"/>
      <c r="IS33" s="116"/>
      <c r="IT33" s="116"/>
      <c r="IU33" s="116"/>
      <c r="IV33" s="116"/>
      <c r="IW33" s="118">
        <v>0.14799999999999999</v>
      </c>
      <c r="IX33" s="118">
        <v>1.4E-2</v>
      </c>
      <c r="IY33" s="118">
        <v>-1E-3</v>
      </c>
      <c r="IZ33" s="118">
        <v>0.161</v>
      </c>
      <c r="JA33" s="116"/>
      <c r="JB33" s="118">
        <v>0.128</v>
      </c>
      <c r="JC33" s="118">
        <v>1.2E-2</v>
      </c>
      <c r="JD33" s="118">
        <v>0</v>
      </c>
      <c r="JE33" s="118">
        <v>0.14000000000000001</v>
      </c>
      <c r="JL33" s="66"/>
      <c r="JM33" s="66"/>
      <c r="JN33" s="66"/>
      <c r="JO33" s="66"/>
      <c r="JP33" s="66"/>
      <c r="JQ33" s="118">
        <v>-0.192</v>
      </c>
      <c r="JR33" s="118">
        <v>0</v>
      </c>
      <c r="JS33" s="118">
        <v>-1.6E-2</v>
      </c>
      <c r="JT33" s="118">
        <v>-0.20799999999999999</v>
      </c>
    </row>
    <row r="34" spans="1:280" ht="12" customHeight="1" x14ac:dyDescent="0.25">
      <c r="A34" s="7" t="s">
        <v>129</v>
      </c>
      <c r="B34" s="66">
        <v>0.1</v>
      </c>
      <c r="C34" s="66">
        <v>0.15</v>
      </c>
      <c r="D34" s="66">
        <v>0.1</v>
      </c>
      <c r="E34" s="66">
        <v>0.35</v>
      </c>
      <c r="F34" s="66"/>
      <c r="G34" s="66">
        <v>0.09</v>
      </c>
      <c r="H34" s="66">
        <v>7.0000000000000007E-2</v>
      </c>
      <c r="I34" s="66">
        <v>-0.08</v>
      </c>
      <c r="J34" s="66">
        <v>0.08</v>
      </c>
      <c r="K34" s="66"/>
      <c r="L34" s="66">
        <v>0.18</v>
      </c>
      <c r="M34" s="66">
        <v>0.15</v>
      </c>
      <c r="N34" s="66">
        <v>-7.0000000000000007E-2</v>
      </c>
      <c r="O34" s="66">
        <v>0.26</v>
      </c>
      <c r="P34" s="66"/>
      <c r="Q34" s="66">
        <v>0.24</v>
      </c>
      <c r="R34" s="66">
        <v>7.0000000000000007E-2</v>
      </c>
      <c r="S34" s="66">
        <v>-0.03</v>
      </c>
      <c r="T34" s="66">
        <v>0.28000000000000003</v>
      </c>
      <c r="U34" s="66"/>
      <c r="V34" s="71">
        <v>0.13</v>
      </c>
      <c r="W34" s="71">
        <v>0.13</v>
      </c>
      <c r="X34" s="71">
        <v>-0.03</v>
      </c>
      <c r="Y34" s="71">
        <v>0.23</v>
      </c>
      <c r="Z34" s="66"/>
      <c r="AA34" s="66">
        <v>0.13</v>
      </c>
      <c r="AB34" s="66">
        <v>0.27</v>
      </c>
      <c r="AC34" s="66">
        <v>0.04</v>
      </c>
      <c r="AD34" s="66">
        <v>0.44</v>
      </c>
      <c r="AE34" s="15"/>
      <c r="AF34" s="66">
        <v>7.0000000000000007E-2</v>
      </c>
      <c r="AG34" s="66">
        <v>0.22</v>
      </c>
      <c r="AH34" s="66">
        <v>0.08</v>
      </c>
      <c r="AI34" s="66">
        <v>0.37</v>
      </c>
      <c r="AJ34" s="66"/>
      <c r="AK34" s="66">
        <v>0.17</v>
      </c>
      <c r="AL34" s="66">
        <v>0.11</v>
      </c>
      <c r="AM34" s="66">
        <v>7.0000000000000007E-2</v>
      </c>
      <c r="AN34" s="66">
        <v>0.28999999999999998</v>
      </c>
      <c r="AO34" s="66"/>
      <c r="AP34" s="66">
        <v>0.18</v>
      </c>
      <c r="AQ34" s="66">
        <v>0.01</v>
      </c>
      <c r="AR34" s="66">
        <v>-0.06</v>
      </c>
      <c r="AS34" s="66">
        <v>0.13</v>
      </c>
      <c r="AT34" s="66"/>
      <c r="AU34" s="71">
        <v>0.12</v>
      </c>
      <c r="AV34" s="71">
        <v>0.15</v>
      </c>
      <c r="AW34" s="71"/>
      <c r="AX34" s="71">
        <v>0.31</v>
      </c>
      <c r="AY34" s="66"/>
      <c r="AZ34" s="66">
        <v>0.19</v>
      </c>
      <c r="BA34" s="66">
        <v>-0.02</v>
      </c>
      <c r="BB34" s="66">
        <v>-0.03</v>
      </c>
      <c r="BC34" s="66">
        <v>0.14000000000000001</v>
      </c>
      <c r="BD34" s="66"/>
      <c r="BE34" s="66">
        <v>0.21</v>
      </c>
      <c r="BF34" s="66">
        <v>0</v>
      </c>
      <c r="BG34" s="66">
        <v>-0.06</v>
      </c>
      <c r="BH34" s="66">
        <v>0.15</v>
      </c>
      <c r="BI34" s="66"/>
      <c r="BJ34" s="66">
        <v>0.05</v>
      </c>
      <c r="BK34" s="66">
        <v>0</v>
      </c>
      <c r="BL34" s="66">
        <v>-7.0000000000000007E-2</v>
      </c>
      <c r="BM34" s="66">
        <v>-0.02</v>
      </c>
      <c r="BN34" s="66"/>
      <c r="BO34" s="66">
        <v>0.51</v>
      </c>
      <c r="BP34" s="66">
        <v>0</v>
      </c>
      <c r="BQ34" s="66">
        <v>-0.13</v>
      </c>
      <c r="BR34" s="66">
        <v>0.38</v>
      </c>
      <c r="BS34" s="15"/>
      <c r="BT34" s="71">
        <v>0.21</v>
      </c>
      <c r="BU34" s="71">
        <v>-0.01</v>
      </c>
      <c r="BV34" s="71">
        <v>-0.06</v>
      </c>
      <c r="BW34" s="71">
        <v>0.14000000000000001</v>
      </c>
      <c r="BX34" s="15"/>
      <c r="BY34" s="66">
        <v>-0.09</v>
      </c>
      <c r="BZ34" s="66">
        <v>0.09</v>
      </c>
      <c r="CA34" s="66">
        <v>-0.05</v>
      </c>
      <c r="CB34" s="66">
        <v>-0.05</v>
      </c>
      <c r="CC34" s="66"/>
      <c r="CD34" s="66">
        <v>0.17</v>
      </c>
      <c r="CE34" s="66">
        <v>0.11</v>
      </c>
      <c r="CF34" s="66">
        <v>-0.08</v>
      </c>
      <c r="CG34" s="66">
        <v>0.2</v>
      </c>
      <c r="CH34" s="66"/>
      <c r="CI34" s="66">
        <v>0.12</v>
      </c>
      <c r="CJ34" s="66">
        <v>0.28000000000000003</v>
      </c>
      <c r="CK34" s="66">
        <v>-0.03</v>
      </c>
      <c r="CL34" s="66">
        <v>0.37</v>
      </c>
      <c r="CM34" s="66"/>
      <c r="CN34" s="66">
        <v>0.12</v>
      </c>
      <c r="CO34" s="66">
        <v>-0.04</v>
      </c>
      <c r="CP34" s="66">
        <v>0.06</v>
      </c>
      <c r="CQ34" s="66">
        <v>0.14000000000000001</v>
      </c>
      <c r="CR34" s="15"/>
      <c r="CS34" s="71">
        <v>0.08</v>
      </c>
      <c r="CT34" s="71">
        <v>0.11</v>
      </c>
      <c r="CU34" s="71">
        <v>-0.02</v>
      </c>
      <c r="CV34" s="71">
        <v>0.17</v>
      </c>
      <c r="CW34" s="66"/>
      <c r="CX34" s="66">
        <v>0.14000000000000001</v>
      </c>
      <c r="CY34" s="66">
        <v>-0.1</v>
      </c>
      <c r="CZ34" s="66">
        <v>0.22</v>
      </c>
      <c r="DA34" s="66">
        <v>0.26</v>
      </c>
      <c r="DB34" s="66"/>
      <c r="DC34" s="66">
        <v>0.11</v>
      </c>
      <c r="DD34" s="66">
        <v>-0.04</v>
      </c>
      <c r="DE34" s="66">
        <v>0.23</v>
      </c>
      <c r="DF34" s="66">
        <v>0.3</v>
      </c>
      <c r="DG34" s="66"/>
      <c r="DH34" s="66">
        <v>0.2</v>
      </c>
      <c r="DI34" s="66">
        <v>-0.05</v>
      </c>
      <c r="DJ34" s="66">
        <v>0.16</v>
      </c>
      <c r="DK34" s="66">
        <v>0.31</v>
      </c>
      <c r="DL34" s="66"/>
      <c r="DM34" s="66">
        <v>0.06</v>
      </c>
      <c r="DN34" s="66">
        <v>7.0000000000000007E-2</v>
      </c>
      <c r="DO34" s="66">
        <v>0.08</v>
      </c>
      <c r="DP34" s="66">
        <v>0.21</v>
      </c>
      <c r="DQ34" s="66"/>
      <c r="DR34" s="71">
        <v>0.13</v>
      </c>
      <c r="DS34" s="71">
        <v>-0.03</v>
      </c>
      <c r="DT34" s="71">
        <v>0.17</v>
      </c>
      <c r="DU34" s="71">
        <v>0.27</v>
      </c>
      <c r="DV34" s="15"/>
      <c r="DW34" s="66"/>
      <c r="DX34" s="66"/>
      <c r="DY34" s="66"/>
      <c r="DZ34" s="66"/>
      <c r="EA34" s="66"/>
      <c r="EB34" s="66"/>
      <c r="EC34" s="66"/>
      <c r="ED34" s="66"/>
      <c r="EE34" s="66"/>
      <c r="EF34" s="66"/>
      <c r="EG34" s="66">
        <v>0.06</v>
      </c>
      <c r="EH34" s="66">
        <v>0</v>
      </c>
      <c r="EI34" s="66">
        <v>-0.06</v>
      </c>
      <c r="EJ34" s="66">
        <v>0</v>
      </c>
      <c r="EK34" s="66"/>
      <c r="EV34" s="66">
        <v>0.06</v>
      </c>
      <c r="EW34" s="66">
        <v>-0.04</v>
      </c>
      <c r="EX34" s="66">
        <v>-0.02</v>
      </c>
      <c r="EY34" s="66">
        <v>0</v>
      </c>
      <c r="FA34" s="66">
        <v>0.06</v>
      </c>
      <c r="FB34" s="66">
        <v>-0.02</v>
      </c>
      <c r="FC34" s="66">
        <v>-0.04</v>
      </c>
      <c r="FD34" s="66">
        <v>0</v>
      </c>
      <c r="FK34" s="66"/>
      <c r="FL34" s="66"/>
      <c r="FM34" s="66"/>
      <c r="FN34" s="66"/>
      <c r="FO34" s="66"/>
      <c r="FP34" s="66">
        <v>0.12</v>
      </c>
      <c r="FQ34" s="66">
        <v>0</v>
      </c>
      <c r="FR34" s="66">
        <v>0.01</v>
      </c>
      <c r="FS34" s="66">
        <v>0.13</v>
      </c>
      <c r="GE34" s="118">
        <v>4.3999999999999997E-2</v>
      </c>
      <c r="GF34" s="118">
        <v>-2.3E-2</v>
      </c>
      <c r="GG34" s="118">
        <v>-6.4000000000000001E-2</v>
      </c>
      <c r="GH34" s="118">
        <v>-4.2999999999999997E-2</v>
      </c>
      <c r="GI34" s="116"/>
      <c r="GJ34" s="118">
        <v>8.1000000000000003E-2</v>
      </c>
      <c r="GK34" s="118">
        <v>-1.6E-2</v>
      </c>
      <c r="GL34" s="118">
        <v>-2.8000000000000001E-2</v>
      </c>
      <c r="GM34" s="118">
        <v>3.6999999999999998E-2</v>
      </c>
      <c r="GT34" s="66"/>
      <c r="GU34" s="66"/>
      <c r="GV34" s="66"/>
      <c r="GW34" s="66"/>
      <c r="GX34" s="66"/>
      <c r="GY34" s="118">
        <v>0.17399999999999999</v>
      </c>
      <c r="GZ34" s="118">
        <v>3.0000000000000001E-3</v>
      </c>
      <c r="HA34" s="118">
        <v>-0.10100000000000001</v>
      </c>
      <c r="HB34" s="118">
        <v>7.5999999999999998E-2</v>
      </c>
      <c r="HI34" s="116"/>
      <c r="HJ34" s="116"/>
      <c r="HK34" s="116"/>
      <c r="HL34" s="116"/>
      <c r="HM34" s="116"/>
      <c r="HN34" s="118">
        <v>0.14000000000000001</v>
      </c>
      <c r="HO34" s="118">
        <v>-0.03</v>
      </c>
      <c r="HP34" s="118">
        <v>-8.0000000000000002E-3</v>
      </c>
      <c r="HQ34" s="118">
        <v>0.10199999999999999</v>
      </c>
      <c r="HR34" s="116"/>
      <c r="HS34" s="118">
        <v>0.158</v>
      </c>
      <c r="HT34" s="118">
        <v>-1.2999999999999999E-2</v>
      </c>
      <c r="HU34" s="118">
        <v>-5.6000000000000001E-2</v>
      </c>
      <c r="HV34" s="118">
        <v>8.8999999999999996E-2</v>
      </c>
      <c r="IC34" s="66"/>
      <c r="ID34" s="66"/>
      <c r="IE34" s="66"/>
      <c r="IF34" s="66"/>
      <c r="IG34" s="66"/>
      <c r="IH34" s="118">
        <v>0.35499999999999998</v>
      </c>
      <c r="II34" s="118">
        <v>-3.7999999999999999E-2</v>
      </c>
      <c r="IJ34" s="118">
        <v>2.9000000000000001E-2</v>
      </c>
      <c r="IK34" s="118">
        <v>0.34599999999999997</v>
      </c>
      <c r="IR34" s="116"/>
      <c r="IS34" s="116"/>
      <c r="IT34" s="116"/>
      <c r="IU34" s="116"/>
      <c r="IV34" s="116"/>
      <c r="IW34" s="118">
        <v>0.108</v>
      </c>
      <c r="IX34" s="118">
        <v>6.0000000000000001E-3</v>
      </c>
      <c r="IY34" s="118">
        <v>2.1000000000000001E-2</v>
      </c>
      <c r="IZ34" s="118">
        <v>0.13500000000000001</v>
      </c>
      <c r="JA34" s="116"/>
      <c r="JB34" s="118">
        <v>0.23400000000000001</v>
      </c>
      <c r="JC34" s="118">
        <v>-1.6E-2</v>
      </c>
      <c r="JD34" s="118">
        <v>2.5000000000000001E-2</v>
      </c>
      <c r="JE34" s="118">
        <v>0.24299999999999999</v>
      </c>
      <c r="JL34" s="66"/>
      <c r="JM34" s="66"/>
      <c r="JN34" s="66"/>
      <c r="JO34" s="66"/>
      <c r="JP34" s="66"/>
      <c r="JQ34" s="118">
        <v>-1.2999999999999999E-2</v>
      </c>
      <c r="JR34" s="118">
        <v>-1E-3</v>
      </c>
      <c r="JS34" s="118">
        <v>-8.0000000000000002E-3</v>
      </c>
      <c r="JT34" s="118">
        <v>-2.1999999999999999E-2</v>
      </c>
    </row>
    <row r="35" spans="1:280" ht="12" customHeight="1" x14ac:dyDescent="0.25">
      <c r="A35" s="7" t="s">
        <v>130</v>
      </c>
      <c r="B35" s="66">
        <v>0.48</v>
      </c>
      <c r="C35" s="66">
        <v>0</v>
      </c>
      <c r="D35" s="66">
        <v>0.05</v>
      </c>
      <c r="E35" s="66">
        <v>0.53</v>
      </c>
      <c r="F35" s="66"/>
      <c r="G35" s="66">
        <v>-0.21</v>
      </c>
      <c r="H35" s="66">
        <v>0</v>
      </c>
      <c r="I35" s="66">
        <v>-0.05</v>
      </c>
      <c r="J35" s="66">
        <v>-0.26</v>
      </c>
      <c r="K35" s="66"/>
      <c r="L35" s="66">
        <v>-0.28999999999999998</v>
      </c>
      <c r="M35" s="66">
        <v>0</v>
      </c>
      <c r="N35" s="66">
        <v>-0.04</v>
      </c>
      <c r="O35" s="66">
        <v>-0.33</v>
      </c>
      <c r="P35" s="66"/>
      <c r="Q35" s="66">
        <v>0.68</v>
      </c>
      <c r="R35" s="66">
        <v>0</v>
      </c>
      <c r="S35" s="66">
        <v>-0.01</v>
      </c>
      <c r="T35" s="66">
        <v>0.27</v>
      </c>
      <c r="U35" s="66"/>
      <c r="V35" s="71">
        <v>0.11</v>
      </c>
      <c r="W35" s="71">
        <v>0</v>
      </c>
      <c r="X35" s="71">
        <v>-0.04</v>
      </c>
      <c r="Y35" s="71">
        <v>-0.15</v>
      </c>
      <c r="Z35" s="66"/>
      <c r="AA35" s="66">
        <v>-0.98</v>
      </c>
      <c r="AB35" s="66">
        <v>0</v>
      </c>
      <c r="AC35" s="66">
        <v>0.02</v>
      </c>
      <c r="AD35" s="66">
        <v>-0.96</v>
      </c>
      <c r="AE35" s="15"/>
      <c r="AF35" s="66">
        <v>-0.11</v>
      </c>
      <c r="AG35" s="66">
        <v>0</v>
      </c>
      <c r="AH35" s="66">
        <v>0.01</v>
      </c>
      <c r="AI35" s="66">
        <v>-0.1</v>
      </c>
      <c r="AJ35" s="66"/>
      <c r="AK35" s="66">
        <v>0.17</v>
      </c>
      <c r="AL35" s="66">
        <v>0</v>
      </c>
      <c r="AM35" s="66">
        <v>0.05</v>
      </c>
      <c r="AN35" s="66">
        <v>0.22</v>
      </c>
      <c r="AO35" s="66"/>
      <c r="AP35" s="66">
        <v>0.4</v>
      </c>
      <c r="AQ35" s="66">
        <v>0</v>
      </c>
      <c r="AR35" s="66">
        <v>0.06</v>
      </c>
      <c r="AS35" s="66">
        <v>0.46</v>
      </c>
      <c r="AT35" s="66"/>
      <c r="AU35" s="71">
        <v>-0.03</v>
      </c>
      <c r="AV35" s="71">
        <v>0</v>
      </c>
      <c r="AW35" s="71">
        <v>0.03</v>
      </c>
      <c r="AX35" s="71">
        <v>0</v>
      </c>
      <c r="AY35" s="66"/>
      <c r="AZ35" s="66">
        <v>3.86</v>
      </c>
      <c r="BA35" s="66">
        <v>0</v>
      </c>
      <c r="BB35" s="66">
        <v>-0.38</v>
      </c>
      <c r="BC35" s="66">
        <v>3.48</v>
      </c>
      <c r="BD35" s="66"/>
      <c r="BE35" s="66">
        <v>0.1</v>
      </c>
      <c r="BF35" s="66">
        <v>0</v>
      </c>
      <c r="BG35" s="66">
        <v>-0.03</v>
      </c>
      <c r="BH35" s="66">
        <v>7.0000000000000007E-2</v>
      </c>
      <c r="BI35" s="66"/>
      <c r="BJ35" s="66">
        <v>-0.12</v>
      </c>
      <c r="BK35" s="66">
        <v>0</v>
      </c>
      <c r="BL35" s="66">
        <v>-7.0000000000000007E-2</v>
      </c>
      <c r="BM35" s="66">
        <v>-0.19</v>
      </c>
      <c r="BN35" s="66"/>
      <c r="BO35" s="66">
        <v>7.0000000000000007E-2</v>
      </c>
      <c r="BP35" s="66">
        <v>0</v>
      </c>
      <c r="BQ35" s="66">
        <v>-0.1</v>
      </c>
      <c r="BR35" s="66">
        <v>-0.03</v>
      </c>
      <c r="BS35" s="15"/>
      <c r="BT35" s="71">
        <v>0.02</v>
      </c>
      <c r="BU35" s="71">
        <v>0</v>
      </c>
      <c r="BV35" s="71">
        <v>-0.05</v>
      </c>
      <c r="BW35" s="71">
        <v>-0.04</v>
      </c>
      <c r="BX35" s="15"/>
      <c r="BY35" s="66">
        <v>-0.51</v>
      </c>
      <c r="BZ35" s="66">
        <v>0</v>
      </c>
      <c r="CA35" s="66">
        <v>-0.59</v>
      </c>
      <c r="CB35" s="66">
        <v>-1.1000000000000001</v>
      </c>
      <c r="CC35" s="66"/>
      <c r="CD35" s="66">
        <v>0.1</v>
      </c>
      <c r="CE35" s="66">
        <v>0</v>
      </c>
      <c r="CF35" s="66">
        <v>-0.16</v>
      </c>
      <c r="CG35" s="66">
        <v>-0.06</v>
      </c>
      <c r="CH35" s="66"/>
      <c r="CI35" s="66">
        <v>-0.19</v>
      </c>
      <c r="CJ35" s="66">
        <v>0</v>
      </c>
      <c r="CK35" s="66">
        <v>-0.11</v>
      </c>
      <c r="CL35" s="66">
        <v>-0.3</v>
      </c>
      <c r="CM35" s="66"/>
      <c r="CN35" s="66">
        <v>-0.31</v>
      </c>
      <c r="CO35" s="66">
        <v>0</v>
      </c>
      <c r="CP35" s="66">
        <v>-0.21</v>
      </c>
      <c r="CQ35" s="66">
        <v>-0.52</v>
      </c>
      <c r="CR35" s="15"/>
      <c r="CS35" s="71">
        <v>-0.12</v>
      </c>
      <c r="CT35" s="71">
        <v>0</v>
      </c>
      <c r="CU35" s="71">
        <v>-0.16</v>
      </c>
      <c r="CV35" s="71">
        <v>-0.28000000000000003</v>
      </c>
      <c r="CW35" s="66"/>
      <c r="CX35" s="73" t="s">
        <v>153</v>
      </c>
      <c r="CY35" s="73" t="s">
        <v>153</v>
      </c>
      <c r="CZ35" s="73" t="s">
        <v>153</v>
      </c>
      <c r="DA35" s="73" t="s">
        <v>153</v>
      </c>
      <c r="DB35" s="66"/>
      <c r="DC35" s="66">
        <v>-0.18</v>
      </c>
      <c r="DD35" s="66">
        <v>0</v>
      </c>
      <c r="DE35" s="66">
        <v>-0.17</v>
      </c>
      <c r="DF35" s="66">
        <v>-0.35</v>
      </c>
      <c r="DG35" s="66"/>
      <c r="DH35" s="66">
        <v>0.22</v>
      </c>
      <c r="DI35" s="66">
        <v>0</v>
      </c>
      <c r="DJ35" s="66">
        <v>-0.31</v>
      </c>
      <c r="DK35" s="66">
        <v>-0.09</v>
      </c>
      <c r="DL35" s="66"/>
      <c r="DM35" s="66">
        <v>-0.4</v>
      </c>
      <c r="DN35" s="66">
        <v>0</v>
      </c>
      <c r="DO35" s="66">
        <v>-0.14000000000000001</v>
      </c>
      <c r="DP35" s="66">
        <v>-0.54</v>
      </c>
      <c r="DQ35" s="66"/>
      <c r="DR35" s="71">
        <v>-0.19</v>
      </c>
      <c r="DS35" s="71">
        <v>0</v>
      </c>
      <c r="DT35" s="71">
        <v>-0.17</v>
      </c>
      <c r="DU35" s="71">
        <v>-0.36</v>
      </c>
      <c r="DV35" s="15"/>
      <c r="DW35" s="66"/>
      <c r="DX35" s="66"/>
      <c r="DY35" s="66"/>
      <c r="DZ35" s="66"/>
      <c r="EA35" s="66"/>
      <c r="EB35" s="66"/>
      <c r="EC35" s="66"/>
      <c r="ED35" s="66"/>
      <c r="EE35" s="66"/>
      <c r="EF35" s="66"/>
      <c r="EG35" s="66">
        <v>0.19</v>
      </c>
      <c r="EH35" s="66">
        <v>0</v>
      </c>
      <c r="EI35" s="66">
        <v>-0.28999999999999998</v>
      </c>
      <c r="EJ35" s="66">
        <v>-0.1</v>
      </c>
      <c r="EK35" s="66"/>
      <c r="EV35" s="66">
        <v>0.06</v>
      </c>
      <c r="EW35" s="66">
        <v>0</v>
      </c>
      <c r="EX35" s="66">
        <v>-0.06</v>
      </c>
      <c r="EY35" s="66">
        <v>0</v>
      </c>
      <c r="FA35" s="66">
        <v>0.12</v>
      </c>
      <c r="FB35" s="66">
        <v>0</v>
      </c>
      <c r="FC35" s="66">
        <v>-0.16</v>
      </c>
      <c r="FD35" s="66">
        <v>-0.04</v>
      </c>
      <c r="FK35" s="66"/>
      <c r="FL35" s="66"/>
      <c r="FM35" s="66"/>
      <c r="FN35" s="66"/>
      <c r="FO35" s="66"/>
      <c r="FP35" s="66">
        <v>0.17</v>
      </c>
      <c r="FQ35" s="66">
        <v>-0.01</v>
      </c>
      <c r="FR35" s="66">
        <v>0.23</v>
      </c>
      <c r="FS35" s="66">
        <v>0.39</v>
      </c>
      <c r="GE35" s="118">
        <v>9.1999999999999998E-2</v>
      </c>
      <c r="GF35" s="118">
        <v>-6.0000000000000001E-3</v>
      </c>
      <c r="GG35" s="118">
        <v>-1E-3</v>
      </c>
      <c r="GH35" s="118">
        <v>8.5000000000000006E-2</v>
      </c>
      <c r="GI35" s="116"/>
      <c r="GJ35" s="118">
        <v>0.122</v>
      </c>
      <c r="GK35" s="118">
        <v>-5.0000000000000001E-3</v>
      </c>
      <c r="GL35" s="118">
        <v>9.5000000000000001E-2</v>
      </c>
      <c r="GM35" s="118">
        <v>0.21199999999999999</v>
      </c>
      <c r="GT35" s="66"/>
      <c r="GU35" s="66"/>
      <c r="GV35" s="66"/>
      <c r="GW35" s="66"/>
      <c r="GX35" s="66"/>
      <c r="GY35" s="118">
        <v>0.17</v>
      </c>
      <c r="GZ35" s="119" t="s">
        <v>151</v>
      </c>
      <c r="HA35" s="118">
        <v>-0.14799999999999999</v>
      </c>
      <c r="HB35" s="118">
        <v>2.1999999999999999E-2</v>
      </c>
      <c r="HI35" s="116"/>
      <c r="HJ35" s="116"/>
      <c r="HK35" s="116"/>
      <c r="HL35" s="116"/>
      <c r="HM35" s="116"/>
      <c r="HN35" s="118">
        <v>6.0999999999999999E-2</v>
      </c>
      <c r="HO35" s="118">
        <v>0</v>
      </c>
      <c r="HP35" s="118">
        <v>-7.9000000000000001E-2</v>
      </c>
      <c r="HQ35" s="118">
        <v>-1.7999999999999999E-2</v>
      </c>
      <c r="HR35" s="116"/>
      <c r="HS35" s="118">
        <v>0.113</v>
      </c>
      <c r="HT35" s="118">
        <v>0</v>
      </c>
      <c r="HU35" s="118">
        <v>-0.112</v>
      </c>
      <c r="HV35" s="118">
        <v>1E-3</v>
      </c>
      <c r="IC35" s="66"/>
      <c r="ID35" s="66"/>
      <c r="IE35" s="66"/>
      <c r="IF35" s="66"/>
      <c r="IG35" s="66"/>
      <c r="IH35" s="118">
        <v>-5.0999999999999997E-2</v>
      </c>
      <c r="II35" s="118">
        <v>0</v>
      </c>
      <c r="IJ35" s="118">
        <v>4.0000000000000001E-3</v>
      </c>
      <c r="IK35" s="118">
        <v>-4.7E-2</v>
      </c>
      <c r="IR35" s="116"/>
      <c r="IS35" s="116"/>
      <c r="IT35" s="116"/>
      <c r="IU35" s="116"/>
      <c r="IV35" s="116"/>
      <c r="IW35" s="118">
        <v>-0.29799999999999999</v>
      </c>
      <c r="IX35" s="118">
        <v>0</v>
      </c>
      <c r="IY35" s="118">
        <v>4.5999999999999999E-2</v>
      </c>
      <c r="IZ35" s="118">
        <v>-0.252</v>
      </c>
      <c r="JA35" s="116"/>
      <c r="JB35" s="118">
        <v>-0.17899999999999999</v>
      </c>
      <c r="JC35" s="118">
        <v>0</v>
      </c>
      <c r="JD35" s="118">
        <v>2.5999999999999999E-2</v>
      </c>
      <c r="JE35" s="118">
        <v>-0.153</v>
      </c>
      <c r="JL35" s="66"/>
      <c r="JM35" s="66"/>
      <c r="JN35" s="66"/>
      <c r="JO35" s="66"/>
      <c r="JP35" s="66"/>
      <c r="JQ35" s="118">
        <v>-1.4E-2</v>
      </c>
      <c r="JR35" s="118">
        <v>0</v>
      </c>
      <c r="JS35" s="118">
        <v>-2.8000000000000001E-2</v>
      </c>
      <c r="JT35" s="118">
        <v>-4.2000000000000003E-2</v>
      </c>
    </row>
    <row r="36" spans="1:280" ht="12" customHeight="1" x14ac:dyDescent="0.25">
      <c r="A36" s="89" t="s">
        <v>131</v>
      </c>
      <c r="B36" s="108">
        <v>0.27</v>
      </c>
      <c r="C36" s="108">
        <v>0.04</v>
      </c>
      <c r="D36" s="108">
        <v>7.0000000000000007E-2</v>
      </c>
      <c r="E36" s="108">
        <v>0.38</v>
      </c>
      <c r="F36" s="66"/>
      <c r="G36" s="108">
        <v>-0.11</v>
      </c>
      <c r="H36" s="108">
        <v>0</v>
      </c>
      <c r="I36" s="108">
        <v>-0.02</v>
      </c>
      <c r="J36" s="108">
        <v>-0.13</v>
      </c>
      <c r="K36" s="66"/>
      <c r="L36" s="108">
        <v>0.2</v>
      </c>
      <c r="M36" s="108">
        <v>0.01</v>
      </c>
      <c r="N36" s="108">
        <v>-0.02</v>
      </c>
      <c r="O36" s="108">
        <v>-0.21</v>
      </c>
      <c r="P36" s="66"/>
      <c r="Q36" s="108">
        <v>0.63</v>
      </c>
      <c r="R36" s="108">
        <v>0.04</v>
      </c>
      <c r="S36" s="108">
        <v>0</v>
      </c>
      <c r="T36" s="108">
        <v>0.67</v>
      </c>
      <c r="U36" s="66"/>
      <c r="V36" s="110">
        <v>-0.04</v>
      </c>
      <c r="W36" s="110">
        <v>0.01</v>
      </c>
      <c r="X36" s="110">
        <v>-0.01</v>
      </c>
      <c r="Y36" s="110">
        <v>-0.04</v>
      </c>
      <c r="Z36" s="66"/>
      <c r="AA36" s="108">
        <v>-0.54</v>
      </c>
      <c r="AB36" s="108">
        <v>0.08</v>
      </c>
      <c r="AC36" s="108">
        <v>0.03</v>
      </c>
      <c r="AD36" s="108">
        <v>-0.43</v>
      </c>
      <c r="AE36" s="17"/>
      <c r="AF36" s="108">
        <v>-0.09</v>
      </c>
      <c r="AG36" s="108">
        <v>0.02</v>
      </c>
      <c r="AH36" s="108">
        <v>0.01</v>
      </c>
      <c r="AI36" s="108">
        <v>-0.06</v>
      </c>
      <c r="AJ36" s="66"/>
      <c r="AK36" s="108">
        <v>0.05</v>
      </c>
      <c r="AL36" s="108">
        <v>0.02</v>
      </c>
      <c r="AM36" s="108">
        <v>0.03</v>
      </c>
      <c r="AN36" s="108">
        <v>0.1</v>
      </c>
      <c r="AO36" s="66"/>
      <c r="AP36" s="108">
        <v>0.14000000000000001</v>
      </c>
      <c r="AQ36" s="108">
        <v>0</v>
      </c>
      <c r="AR36" s="108">
        <v>0.03</v>
      </c>
      <c r="AS36" s="108">
        <v>0.17</v>
      </c>
      <c r="AT36" s="66"/>
      <c r="AU36" s="110">
        <v>-0.05</v>
      </c>
      <c r="AV36" s="110">
        <v>0.02</v>
      </c>
      <c r="AW36" s="110">
        <v>0.03</v>
      </c>
      <c r="AX36" s="110">
        <v>0</v>
      </c>
      <c r="AY36" s="66"/>
      <c r="AZ36" s="108">
        <v>0.22</v>
      </c>
      <c r="BA36" s="108">
        <v>-0.04</v>
      </c>
      <c r="BB36" s="108">
        <v>-0.03</v>
      </c>
      <c r="BC36" s="108">
        <v>0.15</v>
      </c>
      <c r="BD36" s="66"/>
      <c r="BE36" s="108">
        <v>0.01</v>
      </c>
      <c r="BF36" s="108">
        <v>0</v>
      </c>
      <c r="BG36" s="108">
        <v>-0.02</v>
      </c>
      <c r="BH36" s="108">
        <v>-0.01</v>
      </c>
      <c r="BI36" s="66"/>
      <c r="BJ36" s="108">
        <v>0</v>
      </c>
      <c r="BK36" s="108">
        <v>0</v>
      </c>
      <c r="BL36" s="108">
        <v>-0.05</v>
      </c>
      <c r="BM36" s="108">
        <v>-0.05</v>
      </c>
      <c r="BN36" s="66"/>
      <c r="BO36" s="108">
        <v>0.17</v>
      </c>
      <c r="BP36" s="108">
        <v>0</v>
      </c>
      <c r="BQ36" s="108">
        <v>-0.09</v>
      </c>
      <c r="BR36" s="108">
        <v>0.08</v>
      </c>
      <c r="BS36" s="17"/>
      <c r="BT36" s="110">
        <v>0.05</v>
      </c>
      <c r="BU36" s="110">
        <v>0.02</v>
      </c>
      <c r="BV36" s="110">
        <v>-0.04</v>
      </c>
      <c r="BW36" s="110">
        <v>0.01</v>
      </c>
      <c r="BX36" s="17"/>
      <c r="BY36" s="108">
        <v>-0.21</v>
      </c>
      <c r="BZ36" s="108">
        <v>7.0000000000000007E-2</v>
      </c>
      <c r="CA36" s="108">
        <v>-0.14000000000000001</v>
      </c>
      <c r="CB36" s="108">
        <v>-0.28000000000000003</v>
      </c>
      <c r="CC36" s="66"/>
      <c r="CD36" s="108">
        <v>0.14000000000000001</v>
      </c>
      <c r="CE36" s="108">
        <v>0.02</v>
      </c>
      <c r="CF36" s="108">
        <v>-0.1</v>
      </c>
      <c r="CG36" s="108">
        <v>0.06</v>
      </c>
      <c r="CH36" s="66"/>
      <c r="CI36" s="108">
        <v>0.01</v>
      </c>
      <c r="CJ36" s="108">
        <v>0.04</v>
      </c>
      <c r="CK36" s="108">
        <v>-0.05</v>
      </c>
      <c r="CL36" s="108">
        <v>0</v>
      </c>
      <c r="CM36" s="66"/>
      <c r="CN36" s="108">
        <v>-0.12</v>
      </c>
      <c r="CO36" s="108">
        <v>0</v>
      </c>
      <c r="CP36" s="108">
        <v>-0.1</v>
      </c>
      <c r="CQ36" s="108">
        <v>-0.22</v>
      </c>
      <c r="CR36" s="17"/>
      <c r="CS36" s="110">
        <v>0.01</v>
      </c>
      <c r="CT36" s="110">
        <v>0.02</v>
      </c>
      <c r="CU36" s="110">
        <v>-0.08</v>
      </c>
      <c r="CV36" s="110">
        <v>-0.05</v>
      </c>
      <c r="CW36" s="66"/>
      <c r="CX36" s="108">
        <v>0.08</v>
      </c>
      <c r="CY36" s="108">
        <v>-0.09</v>
      </c>
      <c r="CZ36" s="108">
        <v>0.47</v>
      </c>
      <c r="DA36" s="108">
        <v>0.46</v>
      </c>
      <c r="DB36" s="66"/>
      <c r="DC36" s="108">
        <v>-0.15</v>
      </c>
      <c r="DD36" s="108">
        <v>-0.01</v>
      </c>
      <c r="DE36" s="108">
        <v>-0.03</v>
      </c>
      <c r="DF36" s="108">
        <v>-0.19</v>
      </c>
      <c r="DG36" s="66"/>
      <c r="DH36" s="108">
        <v>0.09</v>
      </c>
      <c r="DI36" s="108">
        <v>-0.01</v>
      </c>
      <c r="DJ36" s="108">
        <v>-0.06</v>
      </c>
      <c r="DK36" s="108">
        <v>0.02</v>
      </c>
      <c r="DL36" s="66"/>
      <c r="DM36" s="108">
        <v>-0.23</v>
      </c>
      <c r="DN36" s="108">
        <v>0.03</v>
      </c>
      <c r="DO36" s="108">
        <v>-0.01</v>
      </c>
      <c r="DP36" s="108">
        <v>-0.21</v>
      </c>
      <c r="DQ36" s="66"/>
      <c r="DR36" s="110">
        <v>-7.0000000000000007E-2</v>
      </c>
      <c r="DS36" s="110">
        <v>0</v>
      </c>
      <c r="DT36" s="110">
        <v>-0.01</v>
      </c>
      <c r="DU36" s="110">
        <v>-0.08</v>
      </c>
      <c r="DV36" s="17"/>
      <c r="DW36" s="66"/>
      <c r="DX36" s="66"/>
      <c r="DY36" s="66"/>
      <c r="DZ36" s="66"/>
      <c r="EA36" s="66"/>
      <c r="EB36" s="66"/>
      <c r="EC36" s="66"/>
      <c r="ED36" s="66"/>
      <c r="EE36" s="66"/>
      <c r="EF36" s="66"/>
      <c r="EG36" s="108">
        <v>0.08</v>
      </c>
      <c r="EH36" s="108">
        <v>-0.01</v>
      </c>
      <c r="EI36" s="108">
        <v>-0.11</v>
      </c>
      <c r="EJ36" s="108">
        <v>-0.04</v>
      </c>
      <c r="EK36" s="66"/>
      <c r="EV36" s="108">
        <v>0.03</v>
      </c>
      <c r="EW36" s="108">
        <v>-0.02</v>
      </c>
      <c r="EX36" s="108">
        <v>-0.03</v>
      </c>
      <c r="EY36" s="108">
        <v>-0.02</v>
      </c>
      <c r="FA36" s="108">
        <v>0.05</v>
      </c>
      <c r="FB36" s="108">
        <v>-0.02</v>
      </c>
      <c r="FC36" s="108">
        <v>-0.06</v>
      </c>
      <c r="FD36" s="108">
        <v>-0.03</v>
      </c>
      <c r="FK36" s="66"/>
      <c r="FL36" s="66"/>
      <c r="FM36" s="66"/>
      <c r="FN36" s="66"/>
      <c r="FO36" s="66"/>
      <c r="FP36" s="108">
        <v>0.15</v>
      </c>
      <c r="FQ36" s="108">
        <v>-0.01</v>
      </c>
      <c r="FR36" s="108">
        <v>0.06</v>
      </c>
      <c r="FS36" s="108">
        <v>0.2</v>
      </c>
      <c r="GD36" s="116"/>
      <c r="GE36" s="117">
        <v>3.4000000000000002E-2</v>
      </c>
      <c r="GF36" s="117">
        <v>-1.4999999999999999E-2</v>
      </c>
      <c r="GG36" s="117">
        <v>-2.9000000000000001E-2</v>
      </c>
      <c r="GH36" s="117">
        <v>-0.01</v>
      </c>
      <c r="GI36" s="116"/>
      <c r="GJ36" s="117">
        <v>8.4000000000000005E-2</v>
      </c>
      <c r="GK36" s="117">
        <v>-1.4E-2</v>
      </c>
      <c r="GL36" s="117">
        <v>7.0000000000000001E-3</v>
      </c>
      <c r="GM36" s="117">
        <v>7.6999999999999999E-2</v>
      </c>
      <c r="GN36" s="116"/>
      <c r="GT36" s="66"/>
      <c r="GU36" s="66"/>
      <c r="GV36" s="66"/>
      <c r="GW36" s="66"/>
      <c r="GX36" s="66"/>
      <c r="GY36" s="117">
        <v>0.14199999999999999</v>
      </c>
      <c r="GZ36" s="117">
        <v>3.0000000000000001E-3</v>
      </c>
      <c r="HA36" s="117">
        <v>-8.5000000000000006E-2</v>
      </c>
      <c r="HB36" s="117">
        <v>0.06</v>
      </c>
      <c r="HI36" s="116"/>
      <c r="HJ36" s="116"/>
      <c r="HK36" s="116"/>
      <c r="HL36" s="116"/>
      <c r="HM36" s="116"/>
      <c r="HN36" s="117">
        <v>8.3000000000000004E-2</v>
      </c>
      <c r="HO36" s="117">
        <v>-8.9999999999999993E-3</v>
      </c>
      <c r="HP36" s="117">
        <v>-3.1E-2</v>
      </c>
      <c r="HQ36" s="117">
        <v>4.2999999999999997E-2</v>
      </c>
      <c r="HR36" s="116"/>
      <c r="HS36" s="117">
        <v>0.11</v>
      </c>
      <c r="HT36" s="117">
        <v>-3.0000000000000001E-3</v>
      </c>
      <c r="HU36" s="117">
        <v>-5.6000000000000001E-2</v>
      </c>
      <c r="HV36" s="117">
        <v>5.0999999999999997E-2</v>
      </c>
      <c r="IC36" s="66"/>
      <c r="ID36" s="66"/>
      <c r="IE36" s="66"/>
      <c r="IF36" s="66"/>
      <c r="IG36" s="66"/>
      <c r="IH36" s="117">
        <v>0.17699999999999999</v>
      </c>
      <c r="II36" s="117">
        <v>-8.0000000000000002E-3</v>
      </c>
      <c r="IJ36" s="117">
        <v>1.2999999999999999E-2</v>
      </c>
      <c r="IK36" s="117">
        <v>0.182</v>
      </c>
      <c r="IR36" s="116"/>
      <c r="IS36" s="116"/>
      <c r="IT36" s="116"/>
      <c r="IU36" s="116"/>
      <c r="IV36" s="116"/>
      <c r="IW36" s="117">
        <v>4.1000000000000002E-2</v>
      </c>
      <c r="IX36" s="117">
        <v>0.01</v>
      </c>
      <c r="IY36" s="117">
        <v>1.7000000000000001E-2</v>
      </c>
      <c r="IZ36" s="117">
        <v>6.8000000000000005E-2</v>
      </c>
      <c r="JA36" s="116"/>
      <c r="JB36" s="117">
        <v>0.105</v>
      </c>
      <c r="JC36" s="117">
        <v>2E-3</v>
      </c>
      <c r="JD36" s="117">
        <v>1.4999999999999999E-2</v>
      </c>
      <c r="JE36" s="117">
        <v>0.122</v>
      </c>
      <c r="JL36" s="66"/>
      <c r="JM36" s="66"/>
      <c r="JN36" s="66"/>
      <c r="JO36" s="66"/>
      <c r="JP36" s="66"/>
      <c r="JQ36" s="117">
        <v>-8.8999999999999996E-2</v>
      </c>
      <c r="JR36" s="117">
        <v>-1E-3</v>
      </c>
      <c r="JS36" s="117">
        <v>-1.7999999999999999E-2</v>
      </c>
      <c r="JT36" s="117">
        <v>-0.108</v>
      </c>
    </row>
    <row r="37" spans="1:280" ht="12" customHeight="1" x14ac:dyDescent="0.25">
      <c r="A37" s="7"/>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66"/>
      <c r="DX37" s="66"/>
      <c r="DY37" s="66"/>
      <c r="DZ37" s="66"/>
      <c r="EA37" s="66"/>
      <c r="EB37" s="66"/>
      <c r="EC37" s="66"/>
      <c r="ED37" s="66"/>
      <c r="EE37" s="66"/>
      <c r="EF37" s="66"/>
      <c r="EG37" s="66"/>
      <c r="EH37" s="66"/>
      <c r="EI37" s="66"/>
      <c r="EJ37" s="66"/>
      <c r="EK37" s="66"/>
    </row>
    <row r="38" spans="1:280" ht="12" customHeight="1" x14ac:dyDescent="0.25">
      <c r="A38" s="34"/>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66"/>
      <c r="DX38" s="66"/>
      <c r="DY38" s="66"/>
      <c r="DZ38" s="66"/>
      <c r="EA38" s="66"/>
      <c r="EB38" s="66"/>
      <c r="EC38" s="66"/>
      <c r="ED38" s="66"/>
      <c r="EE38" s="66"/>
      <c r="EF38" s="66"/>
      <c r="EG38" s="66"/>
      <c r="EH38" s="66"/>
      <c r="EI38" s="66"/>
      <c r="EJ38" s="66"/>
    </row>
    <row r="39" spans="1:280" ht="12" customHeight="1" x14ac:dyDescent="0.25">
      <c r="B39" s="17"/>
      <c r="C39" s="17"/>
      <c r="D39" s="17"/>
      <c r="E39" s="17"/>
      <c r="F39" s="17"/>
      <c r="G39" s="17"/>
      <c r="H39" s="17"/>
      <c r="I39" s="17"/>
      <c r="J39" s="17"/>
      <c r="K39" s="17"/>
      <c r="L39" s="17"/>
      <c r="M39" s="17"/>
      <c r="N39" s="17"/>
      <c r="O39" s="17"/>
      <c r="P39" s="17"/>
      <c r="Q39" s="17"/>
      <c r="R39" s="17"/>
      <c r="S39" s="17"/>
      <c r="T39" s="17"/>
      <c r="U39" s="17"/>
      <c r="V39" s="17"/>
      <c r="W39" s="17"/>
      <c r="X39" s="17"/>
      <c r="Y39" s="16"/>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6"/>
      <c r="AY39" s="16"/>
      <c r="AZ39" s="16"/>
      <c r="BA39" s="16"/>
      <c r="BB39" s="16"/>
      <c r="BC39" s="16"/>
      <c r="BD39" s="16"/>
      <c r="BE39" s="16"/>
      <c r="BF39" s="16"/>
      <c r="BG39" s="16"/>
      <c r="BH39" s="17"/>
      <c r="BI39" s="17"/>
      <c r="BJ39" s="17"/>
      <c r="BK39" s="17"/>
      <c r="BL39" s="17"/>
      <c r="BM39" s="17"/>
      <c r="BN39" s="17"/>
      <c r="BO39" s="17"/>
      <c r="BP39" s="17"/>
      <c r="BQ39" s="17"/>
      <c r="BR39" s="17"/>
      <c r="BS39" s="17"/>
      <c r="BT39" s="16"/>
      <c r="BU39" s="16"/>
      <c r="BV39" s="16"/>
      <c r="BW39" s="16"/>
      <c r="BX39" s="17"/>
      <c r="BY39" s="17"/>
      <c r="BZ39" s="17"/>
      <c r="CA39" s="17"/>
      <c r="CB39" s="17"/>
      <c r="CC39" s="17"/>
      <c r="CD39" s="17"/>
      <c r="CE39" s="17"/>
      <c r="CF39" s="17"/>
      <c r="CG39" s="17"/>
      <c r="CH39" s="17"/>
      <c r="CI39" s="17"/>
      <c r="CJ39" s="17"/>
      <c r="CK39" s="17"/>
      <c r="CL39" s="17"/>
      <c r="CM39" s="17"/>
      <c r="CN39" s="17"/>
      <c r="CO39" s="17"/>
      <c r="CP39" s="17"/>
      <c r="CQ39" s="17"/>
      <c r="CR39" s="17"/>
      <c r="CS39" s="16"/>
      <c r="CT39" s="16"/>
      <c r="CU39" s="16"/>
      <c r="CV39" s="16"/>
      <c r="CW39" s="17"/>
      <c r="CX39" s="17"/>
      <c r="CY39" s="17"/>
      <c r="CZ39" s="17"/>
      <c r="DA39" s="17"/>
      <c r="DB39" s="17"/>
      <c r="DC39" s="17"/>
      <c r="DD39" s="17"/>
      <c r="DE39" s="17"/>
      <c r="DF39" s="17"/>
      <c r="DG39" s="17"/>
      <c r="DH39" s="17"/>
      <c r="DI39" s="17"/>
      <c r="DJ39" s="17"/>
      <c r="DK39" s="17"/>
      <c r="DL39" s="17"/>
      <c r="DM39" s="17"/>
      <c r="DN39" s="17"/>
      <c r="DO39" s="17"/>
      <c r="DP39" s="17"/>
      <c r="DQ39" s="17"/>
      <c r="DR39" s="16"/>
      <c r="DS39" s="16"/>
      <c r="DT39" s="16"/>
      <c r="DU39" s="16"/>
      <c r="DV39" s="17"/>
      <c r="DW39" s="66"/>
      <c r="DX39" s="66"/>
      <c r="DY39" s="66"/>
      <c r="DZ39" s="66"/>
      <c r="EA39" s="66"/>
      <c r="EB39" s="66"/>
      <c r="EC39" s="66"/>
      <c r="ED39" s="66"/>
      <c r="EE39" s="66"/>
      <c r="EF39" s="66"/>
      <c r="EG39" s="66"/>
      <c r="EH39" s="66"/>
      <c r="EI39" s="66"/>
      <c r="EJ39" s="66"/>
      <c r="FF39" s="7" t="s">
        <v>154</v>
      </c>
    </row>
    <row r="40" spans="1:280" ht="12" customHeight="1" x14ac:dyDescent="0.25">
      <c r="A40" s="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66"/>
      <c r="DX40" s="66"/>
      <c r="DY40" s="66"/>
      <c r="DZ40" s="66"/>
      <c r="EA40" s="66"/>
      <c r="EB40" s="66"/>
      <c r="EC40" s="66"/>
      <c r="ED40" s="66"/>
      <c r="EE40" s="66"/>
      <c r="EF40" s="66"/>
      <c r="EG40" s="66"/>
      <c r="EH40" s="66"/>
      <c r="EI40" s="66"/>
      <c r="EJ40" s="66"/>
    </row>
    <row r="41" spans="1:280" ht="12" customHeight="1" x14ac:dyDescent="0.25">
      <c r="A41" s="7"/>
      <c r="B41" s="17"/>
      <c r="C41" s="17"/>
      <c r="D41" s="17"/>
      <c r="E41" s="17"/>
      <c r="F41" s="17"/>
      <c r="G41" s="17"/>
      <c r="H41" s="17"/>
      <c r="I41" s="17"/>
      <c r="J41" s="17"/>
      <c r="K41" s="17"/>
      <c r="L41" s="17"/>
      <c r="M41" s="17"/>
      <c r="N41" s="17"/>
      <c r="O41" s="17"/>
      <c r="P41" s="17"/>
      <c r="Q41" s="17"/>
      <c r="R41" s="17"/>
      <c r="S41" s="17"/>
      <c r="T41" s="17"/>
      <c r="U41" s="17"/>
      <c r="V41" s="17"/>
      <c r="W41" s="17"/>
      <c r="X41" s="17"/>
      <c r="Y41" s="16"/>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6"/>
      <c r="AY41" s="16"/>
      <c r="AZ41" s="16"/>
      <c r="BA41" s="16"/>
      <c r="BB41" s="16"/>
      <c r="BC41" s="16"/>
      <c r="BD41" s="16"/>
      <c r="BE41" s="16"/>
      <c r="BF41" s="16"/>
      <c r="BG41" s="16"/>
      <c r="BH41" s="17"/>
      <c r="BI41" s="17"/>
      <c r="BJ41" s="17"/>
      <c r="BK41" s="17"/>
      <c r="BL41" s="17"/>
      <c r="BM41" s="17"/>
      <c r="BN41" s="17"/>
      <c r="BO41" s="17"/>
      <c r="BP41" s="17"/>
      <c r="BQ41" s="17"/>
      <c r="BR41" s="17"/>
      <c r="BS41" s="17"/>
      <c r="BT41" s="16"/>
      <c r="BU41" s="16"/>
      <c r="BV41" s="16"/>
      <c r="BW41" s="16"/>
      <c r="BX41" s="17"/>
      <c r="BY41" s="17"/>
      <c r="BZ41" s="17"/>
      <c r="CA41" s="17"/>
      <c r="CB41" s="17"/>
      <c r="CC41" s="17"/>
      <c r="CD41" s="17"/>
      <c r="CE41" s="17"/>
      <c r="CF41" s="17"/>
      <c r="CG41" s="17"/>
      <c r="CH41" s="17"/>
      <c r="CI41" s="17"/>
      <c r="CJ41" s="17"/>
      <c r="CK41" s="17"/>
      <c r="CL41" s="17"/>
      <c r="CM41" s="17"/>
      <c r="CN41" s="17"/>
      <c r="CO41" s="17"/>
      <c r="CP41" s="17"/>
      <c r="CQ41" s="17"/>
      <c r="CR41" s="17"/>
      <c r="CS41" s="16"/>
      <c r="CT41" s="16"/>
      <c r="CU41" s="16"/>
      <c r="CV41" s="16"/>
      <c r="CW41" s="17"/>
      <c r="CX41" s="17"/>
      <c r="CY41" s="17"/>
      <c r="CZ41" s="17"/>
      <c r="DA41" s="17"/>
      <c r="DB41" s="17"/>
      <c r="DC41" s="17"/>
      <c r="DD41" s="17"/>
      <c r="DE41" s="17"/>
      <c r="DF41" s="17"/>
      <c r="DG41" s="17"/>
      <c r="DH41" s="17"/>
      <c r="DI41" s="17"/>
      <c r="DJ41" s="17"/>
      <c r="DK41" s="17"/>
      <c r="DL41" s="17"/>
      <c r="DM41" s="17"/>
      <c r="DN41" s="17"/>
      <c r="DO41" s="17"/>
      <c r="DP41" s="17"/>
      <c r="DQ41" s="17"/>
      <c r="DR41" s="16"/>
      <c r="DS41" s="16"/>
      <c r="DT41" s="16"/>
      <c r="DU41" s="16"/>
      <c r="DV41" s="17"/>
      <c r="DW41" s="66"/>
      <c r="DX41" s="66"/>
      <c r="DY41" s="66"/>
      <c r="DZ41" s="66"/>
      <c r="EA41" s="66"/>
      <c r="EB41" s="66"/>
      <c r="EC41" s="66"/>
      <c r="ED41" s="66"/>
      <c r="EE41" s="66"/>
      <c r="EF41" s="66"/>
      <c r="EG41" s="66"/>
      <c r="EH41" s="66"/>
      <c r="EI41" s="66"/>
      <c r="EJ41" s="66"/>
    </row>
    <row r="42" spans="1:280" ht="12" customHeight="1" x14ac:dyDescent="0.25">
      <c r="A42" s="7"/>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66"/>
      <c r="DX42" s="66"/>
      <c r="DY42" s="66"/>
      <c r="DZ42" s="66"/>
      <c r="EA42" s="66"/>
      <c r="EB42" s="66"/>
      <c r="EC42" s="66"/>
      <c r="ED42" s="66"/>
      <c r="EE42" s="66"/>
      <c r="EF42" s="66"/>
      <c r="EG42" s="66"/>
      <c r="EH42" s="66"/>
      <c r="EI42" s="66"/>
      <c r="EJ42" s="66"/>
    </row>
    <row r="43" spans="1:280" ht="12" customHeight="1" x14ac:dyDescent="0.25">
      <c r="A43" s="7"/>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66"/>
      <c r="DX43" s="66"/>
      <c r="DY43" s="66"/>
      <c r="DZ43" s="66"/>
      <c r="EA43" s="66"/>
      <c r="EB43" s="66"/>
      <c r="EC43" s="66"/>
      <c r="ED43" s="66"/>
      <c r="EE43" s="66"/>
      <c r="EF43" s="66"/>
      <c r="EG43" s="66"/>
      <c r="EH43" s="66"/>
      <c r="EI43" s="66"/>
      <c r="EJ43" s="66"/>
    </row>
    <row r="44" spans="1:280" ht="12" customHeight="1" x14ac:dyDescent="0.25">
      <c r="A44" s="7"/>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66"/>
      <c r="DX44" s="66"/>
      <c r="DY44" s="66"/>
      <c r="DZ44" s="66"/>
      <c r="EA44" s="66"/>
      <c r="EB44" s="66"/>
      <c r="EC44" s="66"/>
      <c r="ED44" s="66"/>
      <c r="EE44" s="66"/>
      <c r="EF44" s="66"/>
      <c r="EG44" s="66"/>
      <c r="EH44" s="66"/>
      <c r="EI44" s="66"/>
      <c r="EJ44" s="66"/>
    </row>
    <row r="45" spans="1:280" ht="12" customHeight="1" x14ac:dyDescent="0.25">
      <c r="A45" s="7"/>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3"/>
      <c r="AJ45" s="13"/>
      <c r="AK45" s="13"/>
      <c r="AL45" s="13"/>
      <c r="AM45" s="13"/>
      <c r="AN45" s="11"/>
      <c r="AO45" s="11"/>
      <c r="AP45" s="11"/>
      <c r="AQ45" s="11"/>
      <c r="AR45" s="11"/>
      <c r="AS45" s="11"/>
      <c r="AT45" s="11"/>
      <c r="AU45" s="11"/>
      <c r="AV45" s="11"/>
      <c r="AW45" s="11"/>
      <c r="AX45" s="11"/>
      <c r="AY45" s="11"/>
      <c r="AZ45" s="11"/>
      <c r="BA45" s="11"/>
      <c r="BB45" s="11"/>
      <c r="BC45" s="11"/>
      <c r="BD45" s="11"/>
      <c r="BE45" s="11"/>
      <c r="BF45" s="11"/>
      <c r="BG45" s="11"/>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66"/>
      <c r="DX45" s="66"/>
      <c r="DY45" s="66"/>
      <c r="DZ45" s="66"/>
      <c r="EA45" s="66"/>
      <c r="EB45" s="66"/>
      <c r="EC45" s="66"/>
      <c r="ED45" s="66"/>
      <c r="EE45" s="66"/>
      <c r="EF45" s="66"/>
      <c r="EG45" s="66"/>
      <c r="EH45" s="66"/>
      <c r="EI45" s="66"/>
      <c r="EJ45" s="66"/>
    </row>
    <row r="46" spans="1:280" ht="12" customHeight="1" x14ac:dyDescent="0.25">
      <c r="A46" s="7"/>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DF46" s="63"/>
      <c r="DG46" s="63"/>
      <c r="DH46" s="63"/>
      <c r="DI46" s="63"/>
      <c r="DJ46" s="63"/>
      <c r="DK46" s="63"/>
      <c r="DL46" s="63"/>
      <c r="DM46" s="63"/>
      <c r="DN46" s="63"/>
      <c r="DO46" s="63"/>
      <c r="DP46" s="63"/>
      <c r="DQ46" s="16"/>
      <c r="DR46" s="16"/>
      <c r="DS46" s="16"/>
      <c r="DT46" s="16"/>
      <c r="DU46" s="16"/>
      <c r="DW46" s="66"/>
      <c r="DX46" s="66"/>
      <c r="DY46" s="66"/>
      <c r="DZ46" s="66"/>
      <c r="EA46" s="66"/>
      <c r="EB46" s="66"/>
      <c r="EC46" s="66"/>
      <c r="ED46" s="66"/>
      <c r="EE46" s="66"/>
      <c r="EF46" s="66"/>
      <c r="EG46" s="66"/>
      <c r="EH46" s="66"/>
      <c r="EI46" s="66"/>
      <c r="EJ46" s="66"/>
    </row>
    <row r="47" spans="1:280" ht="12" customHeight="1" x14ac:dyDescent="0.25">
      <c r="A47" s="34"/>
      <c r="B47" s="11"/>
      <c r="C47" s="11"/>
      <c r="D47" s="11"/>
      <c r="E47" s="11"/>
      <c r="F47" s="11"/>
      <c r="G47" s="11"/>
      <c r="H47" s="11"/>
      <c r="I47" s="11"/>
      <c r="DW47" s="66"/>
      <c r="DX47" s="66"/>
      <c r="DY47" s="66"/>
      <c r="DZ47" s="66"/>
      <c r="EA47" s="66"/>
      <c r="EB47" s="66"/>
      <c r="EC47" s="66"/>
      <c r="ED47" s="66"/>
      <c r="EE47" s="66"/>
      <c r="EF47" s="66"/>
      <c r="EG47" s="66"/>
      <c r="EH47" s="66"/>
      <c r="EI47" s="66"/>
      <c r="EJ47" s="66"/>
    </row>
    <row r="48" spans="1:280" ht="12" customHeight="1" x14ac:dyDescent="0.25">
      <c r="A48" s="7"/>
      <c r="B48" s="11"/>
      <c r="C48" s="11"/>
      <c r="D48" s="11"/>
      <c r="E48" s="11"/>
      <c r="F48" s="11"/>
      <c r="G48" s="11"/>
      <c r="H48" s="11"/>
      <c r="I48" s="11"/>
      <c r="Y48" s="11"/>
      <c r="AX48" s="11"/>
      <c r="AY48" s="11"/>
      <c r="AZ48" s="11"/>
      <c r="BA48" s="11"/>
      <c r="BB48" s="11"/>
      <c r="BC48" s="11"/>
      <c r="BD48" s="11"/>
      <c r="BE48" s="11"/>
      <c r="BF48" s="11"/>
      <c r="BG48" s="11"/>
      <c r="BT48" s="11"/>
      <c r="BU48" s="11"/>
      <c r="BV48" s="11"/>
      <c r="BW48" s="11"/>
      <c r="CS48" s="11"/>
      <c r="CT48" s="11"/>
      <c r="CU48" s="11"/>
      <c r="CV48" s="11"/>
      <c r="DR48" s="11"/>
      <c r="DS48" s="11"/>
      <c r="DT48" s="11"/>
      <c r="DU48" s="11"/>
      <c r="DW48" s="66"/>
      <c r="DX48" s="66"/>
      <c r="DY48" s="66"/>
      <c r="DZ48" s="66"/>
      <c r="EA48" s="66"/>
      <c r="EB48" s="66"/>
      <c r="EC48" s="66"/>
      <c r="ED48" s="66"/>
      <c r="EE48" s="66"/>
      <c r="EF48" s="66"/>
      <c r="EG48" s="66"/>
      <c r="EH48" s="66"/>
      <c r="EI48" s="66"/>
      <c r="EJ48" s="66"/>
    </row>
    <row r="49" spans="1:140" ht="12" customHeight="1" x14ac:dyDescent="0.25">
      <c r="A49" s="7"/>
      <c r="B49" s="11"/>
      <c r="C49" s="11"/>
      <c r="D49" s="11"/>
      <c r="E49" s="11"/>
      <c r="F49" s="11"/>
      <c r="G49" s="11"/>
      <c r="H49" s="11"/>
      <c r="I49" s="11"/>
      <c r="Y49" s="11"/>
      <c r="AX49" s="11"/>
      <c r="AY49" s="11"/>
      <c r="AZ49" s="11"/>
      <c r="BA49" s="11"/>
      <c r="BB49" s="11"/>
      <c r="BC49" s="11"/>
      <c r="BD49" s="11"/>
      <c r="BE49" s="11"/>
      <c r="BF49" s="11"/>
      <c r="BG49" s="11"/>
      <c r="BT49" s="11"/>
      <c r="BU49" s="11"/>
      <c r="BV49" s="11"/>
      <c r="BW49" s="11"/>
      <c r="CS49" s="11"/>
      <c r="CT49" s="11"/>
      <c r="CU49" s="11"/>
      <c r="CV49" s="11"/>
      <c r="DR49" s="11"/>
      <c r="DS49" s="11"/>
      <c r="DT49" s="11"/>
      <c r="DU49" s="11"/>
      <c r="DW49" s="66"/>
      <c r="DX49" s="66"/>
      <c r="DY49" s="66"/>
      <c r="DZ49" s="66"/>
      <c r="EA49" s="66"/>
      <c r="EB49" s="66"/>
      <c r="EC49" s="66"/>
      <c r="ED49" s="66"/>
      <c r="EE49" s="66"/>
      <c r="EF49" s="66"/>
      <c r="EG49" s="66"/>
      <c r="EH49" s="66"/>
      <c r="EI49" s="66"/>
      <c r="EJ49" s="66"/>
    </row>
    <row r="50" spans="1:140" ht="12" customHeight="1" x14ac:dyDescent="0.25">
      <c r="A50" s="7"/>
      <c r="B50" s="11"/>
      <c r="C50" s="11"/>
      <c r="D50" s="11"/>
      <c r="E50" s="11"/>
      <c r="F50" s="11"/>
      <c r="G50" s="11"/>
      <c r="H50" s="11"/>
      <c r="I50" s="11"/>
      <c r="Y50" s="11"/>
      <c r="Z50" s="11"/>
      <c r="AA50" s="11"/>
      <c r="AB50" s="11"/>
      <c r="AC50" s="11"/>
      <c r="AD50" s="11"/>
      <c r="AE50" s="11"/>
      <c r="AF50" s="11"/>
      <c r="AG50" s="11"/>
      <c r="AH50" s="11"/>
      <c r="AX50" s="11"/>
      <c r="AY50" s="11"/>
      <c r="AZ50" s="11"/>
      <c r="BA50" s="11"/>
      <c r="BB50" s="11"/>
      <c r="BC50" s="11"/>
      <c r="BD50" s="11"/>
      <c r="BE50" s="11"/>
      <c r="BF50" s="11"/>
      <c r="BG50" s="11"/>
      <c r="BH50" s="11"/>
      <c r="BI50" s="11"/>
      <c r="BJ50" s="11"/>
      <c r="BK50" s="11"/>
      <c r="BL50" s="11"/>
      <c r="BM50" s="11"/>
      <c r="BN50" s="11"/>
      <c r="BT50" s="11"/>
      <c r="BU50" s="11"/>
      <c r="BV50" s="11"/>
      <c r="BW50" s="11"/>
      <c r="CS50" s="11"/>
      <c r="CT50" s="11"/>
      <c r="CU50" s="11"/>
      <c r="CV50" s="11"/>
      <c r="DR50" s="11"/>
      <c r="DS50" s="11"/>
      <c r="DT50" s="11"/>
      <c r="DU50" s="11"/>
      <c r="DW50" s="66"/>
      <c r="DX50" s="66"/>
      <c r="DY50" s="66"/>
      <c r="DZ50" s="66"/>
      <c r="EA50" s="66"/>
      <c r="EB50" s="66"/>
      <c r="EC50" s="66"/>
      <c r="ED50" s="66"/>
      <c r="EE50" s="66"/>
      <c r="EF50" s="66"/>
      <c r="EG50" s="66"/>
      <c r="EH50" s="66"/>
      <c r="EI50" s="66"/>
      <c r="EJ50" s="66"/>
    </row>
    <row r="51" spans="1:140" ht="12" customHeight="1" x14ac:dyDescent="0.25">
      <c r="A51" s="7"/>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CS51" s="13"/>
      <c r="CT51" s="13"/>
      <c r="CU51" s="13"/>
      <c r="CV51" s="13"/>
      <c r="DR51" s="13"/>
      <c r="DS51" s="13"/>
      <c r="DT51" s="13"/>
      <c r="DU51" s="13"/>
      <c r="DW51" s="66"/>
      <c r="DX51" s="66"/>
      <c r="DY51" s="66"/>
      <c r="DZ51" s="66"/>
      <c r="EA51" s="66"/>
      <c r="EB51" s="66"/>
      <c r="EC51" s="66"/>
      <c r="ED51" s="66"/>
      <c r="EE51" s="66"/>
      <c r="EF51" s="66"/>
      <c r="EG51" s="66"/>
      <c r="EH51" s="66"/>
      <c r="EI51" s="66"/>
      <c r="EJ51" s="66"/>
    </row>
    <row r="52" spans="1:140" ht="12" customHeight="1" x14ac:dyDescent="0.25">
      <c r="A52" s="7"/>
      <c r="B52" s="13"/>
      <c r="C52" s="13"/>
      <c r="D52" s="13"/>
      <c r="E52" s="13"/>
      <c r="F52" s="13"/>
      <c r="G52" s="13"/>
      <c r="H52" s="13"/>
      <c r="I52" s="13"/>
      <c r="J52" s="13"/>
      <c r="K52" s="13"/>
      <c r="L52" s="13"/>
      <c r="M52" s="13"/>
      <c r="N52" s="13"/>
      <c r="O52" s="13"/>
      <c r="P52" s="13"/>
      <c r="Q52" s="13"/>
      <c r="R52" s="13"/>
      <c r="S52" s="13"/>
      <c r="T52" s="13"/>
      <c r="U52" s="13"/>
      <c r="V52" s="13"/>
      <c r="W52" s="13"/>
      <c r="X52" s="13"/>
      <c r="Y52" s="11"/>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1"/>
      <c r="AY52" s="11"/>
      <c r="AZ52" s="11"/>
      <c r="BA52" s="11"/>
      <c r="BB52" s="11"/>
      <c r="BC52" s="11"/>
      <c r="BD52" s="11"/>
      <c r="BE52" s="11"/>
      <c r="BF52" s="11"/>
      <c r="BG52" s="11"/>
      <c r="BH52" s="13"/>
      <c r="BI52" s="13"/>
      <c r="BJ52" s="13"/>
      <c r="BK52" s="13"/>
      <c r="BL52" s="13"/>
      <c r="BM52" s="13"/>
      <c r="BN52" s="13"/>
      <c r="BO52" s="13"/>
      <c r="BP52" s="13"/>
      <c r="BQ52" s="13"/>
      <c r="BR52" s="13"/>
      <c r="BS52" s="13"/>
      <c r="BT52" s="11"/>
      <c r="BU52" s="11"/>
      <c r="BV52" s="11"/>
      <c r="BW52" s="11"/>
      <c r="BX52" s="13"/>
      <c r="BY52" s="13"/>
      <c r="BZ52" s="13"/>
      <c r="CA52" s="13"/>
      <c r="CB52" s="13"/>
      <c r="CC52" s="13"/>
      <c r="CD52" s="13"/>
      <c r="CE52" s="13"/>
      <c r="CF52" s="13"/>
      <c r="CG52" s="13"/>
      <c r="CH52" s="13"/>
      <c r="CI52" s="13"/>
      <c r="CJ52" s="13"/>
      <c r="CK52" s="13"/>
      <c r="CL52" s="13"/>
      <c r="CM52" s="13"/>
      <c r="CN52" s="13"/>
      <c r="CO52" s="13"/>
      <c r="CP52" s="13"/>
      <c r="CQ52" s="13"/>
      <c r="CR52" s="13"/>
      <c r="CS52" s="11"/>
      <c r="CT52" s="11"/>
      <c r="CU52" s="11"/>
      <c r="CV52" s="11"/>
      <c r="CW52" s="13"/>
      <c r="CX52" s="13"/>
      <c r="CY52" s="13"/>
      <c r="CZ52" s="13"/>
      <c r="DA52" s="13"/>
      <c r="DB52" s="13"/>
      <c r="DC52" s="13"/>
      <c r="DD52" s="13"/>
      <c r="DE52" s="13"/>
      <c r="DF52" s="13"/>
      <c r="DG52" s="13"/>
      <c r="DH52" s="13"/>
      <c r="DI52" s="13"/>
      <c r="DJ52" s="13"/>
      <c r="DK52" s="13"/>
      <c r="DL52" s="13"/>
      <c r="DM52" s="13"/>
      <c r="DN52" s="13"/>
      <c r="DO52" s="13"/>
      <c r="DP52" s="13"/>
      <c r="DQ52" s="13"/>
      <c r="DR52" s="11"/>
      <c r="DS52" s="11"/>
      <c r="DT52" s="11"/>
      <c r="DU52" s="11"/>
      <c r="DV52" s="13"/>
      <c r="DW52" s="66"/>
      <c r="DX52" s="66"/>
      <c r="DY52" s="66"/>
      <c r="DZ52" s="66"/>
      <c r="EA52" s="66"/>
      <c r="EB52" s="66"/>
      <c r="EC52" s="66"/>
      <c r="ED52" s="66"/>
      <c r="EE52" s="66"/>
      <c r="EF52" s="66"/>
      <c r="EG52" s="66"/>
      <c r="EH52" s="66"/>
      <c r="EI52" s="66"/>
      <c r="EJ52" s="66"/>
    </row>
    <row r="53" spans="1:140" ht="12" customHeight="1" x14ac:dyDescent="0.25">
      <c r="A53" s="7"/>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38"/>
      <c r="BI53" s="38"/>
      <c r="BJ53" s="38"/>
      <c r="BK53" s="38"/>
      <c r="BL53" s="38"/>
      <c r="BM53" s="38"/>
      <c r="BN53" s="38"/>
      <c r="BO53" s="38"/>
      <c r="BP53" s="38"/>
      <c r="BQ53" s="38"/>
      <c r="BR53" s="38"/>
      <c r="BS53" s="38"/>
      <c r="BT53" s="11"/>
      <c r="BU53" s="11"/>
      <c r="BV53" s="11"/>
      <c r="BW53" s="11"/>
      <c r="BX53" s="38"/>
      <c r="BY53" s="38"/>
      <c r="BZ53" s="38"/>
      <c r="CA53" s="38"/>
      <c r="CB53" s="38"/>
      <c r="CC53" s="38"/>
      <c r="CD53" s="38"/>
      <c r="CE53" s="38"/>
      <c r="CF53" s="38"/>
      <c r="CG53" s="38"/>
      <c r="CH53" s="38"/>
      <c r="CI53" s="38"/>
      <c r="CJ53" s="38"/>
      <c r="CK53" s="38"/>
      <c r="CL53" s="38"/>
      <c r="CM53" s="38"/>
      <c r="CN53" s="38"/>
      <c r="CO53" s="38"/>
      <c r="CP53" s="38"/>
      <c r="CQ53" s="38"/>
      <c r="CR53" s="38"/>
      <c r="CS53" s="11"/>
      <c r="CT53" s="11"/>
      <c r="CU53" s="11"/>
      <c r="CV53" s="11"/>
      <c r="CW53" s="38"/>
      <c r="CX53" s="38"/>
      <c r="CY53" s="38"/>
      <c r="CZ53" s="38"/>
      <c r="DA53" s="38"/>
      <c r="DB53" s="38"/>
      <c r="DC53" s="38"/>
      <c r="DD53" s="38"/>
      <c r="DE53" s="38"/>
      <c r="DF53" s="38"/>
      <c r="DG53" s="38"/>
      <c r="DH53" s="38"/>
      <c r="DI53" s="38"/>
      <c r="DJ53" s="38"/>
      <c r="DK53" s="38"/>
      <c r="DL53" s="38"/>
      <c r="DM53" s="38"/>
      <c r="DN53" s="38"/>
      <c r="DO53" s="38"/>
      <c r="DP53" s="38"/>
      <c r="DQ53" s="38"/>
      <c r="DR53" s="11"/>
      <c r="DS53" s="11"/>
      <c r="DT53" s="11"/>
      <c r="DU53" s="11"/>
      <c r="DV53" s="38"/>
      <c r="DW53" s="66"/>
      <c r="DX53" s="66"/>
      <c r="DY53" s="66"/>
      <c r="DZ53" s="66"/>
      <c r="EA53" s="66"/>
      <c r="EB53" s="66"/>
      <c r="EC53" s="66"/>
      <c r="ED53" s="66"/>
      <c r="EE53" s="66"/>
      <c r="EF53" s="66"/>
      <c r="EG53" s="66"/>
      <c r="EH53" s="66"/>
      <c r="EI53" s="66"/>
      <c r="EJ53" s="66"/>
    </row>
    <row r="54" spans="1:140" ht="12" customHeight="1" x14ac:dyDescent="0.25">
      <c r="A54" s="7"/>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3"/>
      <c r="AJ54" s="13"/>
      <c r="AK54" s="13"/>
      <c r="AL54" s="13"/>
      <c r="AM54" s="13"/>
      <c r="AN54" s="11"/>
      <c r="AO54" s="11"/>
      <c r="AP54" s="11"/>
      <c r="AQ54" s="11"/>
      <c r="AR54" s="11"/>
      <c r="AS54" s="11"/>
      <c r="AT54" s="11"/>
      <c r="AU54" s="11"/>
      <c r="AV54" s="11"/>
      <c r="AW54" s="11"/>
      <c r="AX54" s="11"/>
      <c r="AY54" s="11"/>
      <c r="AZ54" s="11"/>
      <c r="BA54" s="11"/>
      <c r="BB54" s="11"/>
      <c r="BC54" s="11"/>
      <c r="BD54" s="11"/>
      <c r="BE54" s="11"/>
      <c r="BF54" s="11"/>
      <c r="BG54" s="11"/>
      <c r="BH54" s="16"/>
      <c r="BI54" s="16"/>
      <c r="BJ54" s="16"/>
      <c r="BK54" s="16"/>
      <c r="BL54" s="16"/>
      <c r="BM54" s="16"/>
      <c r="BN54" s="16"/>
      <c r="BO54" s="16"/>
      <c r="BP54" s="16"/>
      <c r="BQ54" s="16"/>
      <c r="BR54" s="16"/>
      <c r="BS54" s="16"/>
      <c r="BT54" s="11"/>
      <c r="BU54" s="11"/>
      <c r="BV54" s="11"/>
      <c r="BW54" s="11"/>
      <c r="BX54" s="16"/>
      <c r="BY54" s="16"/>
      <c r="BZ54" s="16"/>
      <c r="CA54" s="16"/>
      <c r="CB54" s="16"/>
      <c r="CC54" s="16"/>
      <c r="CD54" s="16"/>
      <c r="CE54" s="16"/>
      <c r="CF54" s="16"/>
      <c r="CG54" s="16"/>
      <c r="CH54" s="16"/>
      <c r="CI54" s="16"/>
      <c r="CJ54" s="16"/>
      <c r="CK54" s="16"/>
      <c r="CL54" s="16"/>
      <c r="CM54" s="16"/>
      <c r="CN54" s="16"/>
      <c r="CO54" s="16"/>
      <c r="CP54" s="16"/>
      <c r="CQ54" s="16"/>
      <c r="CR54" s="16"/>
      <c r="CS54" s="11"/>
      <c r="CT54" s="11"/>
      <c r="CU54" s="11"/>
      <c r="CV54" s="11"/>
      <c r="CW54" s="16"/>
      <c r="CX54" s="16"/>
      <c r="CY54" s="16"/>
      <c r="CZ54" s="16"/>
      <c r="DA54" s="16"/>
      <c r="DB54" s="16"/>
      <c r="DC54" s="16"/>
      <c r="DD54" s="16"/>
      <c r="DE54" s="16"/>
      <c r="DF54" s="16"/>
      <c r="DG54" s="16"/>
      <c r="DH54" s="16"/>
      <c r="DI54" s="16"/>
      <c r="DJ54" s="16"/>
      <c r="DK54" s="16"/>
      <c r="DL54" s="16"/>
      <c r="DM54" s="16"/>
      <c r="DN54" s="16"/>
      <c r="DO54" s="16"/>
      <c r="DP54" s="16"/>
      <c r="DQ54" s="16"/>
      <c r="DR54" s="11"/>
      <c r="DS54" s="11"/>
      <c r="DT54" s="11"/>
      <c r="DU54" s="11"/>
      <c r="DV54" s="16"/>
      <c r="DW54" s="66"/>
      <c r="DX54" s="66"/>
      <c r="DY54" s="66"/>
      <c r="DZ54" s="66"/>
      <c r="EA54" s="66"/>
      <c r="EB54" s="66"/>
      <c r="EC54" s="66"/>
      <c r="ED54" s="66"/>
      <c r="EE54" s="66"/>
      <c r="EF54" s="66"/>
      <c r="EG54" s="66"/>
      <c r="EH54" s="66"/>
      <c r="EI54" s="66"/>
      <c r="EJ54" s="66"/>
    </row>
    <row r="55" spans="1:140" ht="12" customHeight="1" x14ac:dyDescent="0.25">
      <c r="A55" s="7"/>
      <c r="B55" s="11"/>
      <c r="C55" s="11"/>
      <c r="D55" s="11"/>
      <c r="E55" s="11"/>
      <c r="F55" s="11"/>
      <c r="G55" s="11"/>
      <c r="H55" s="11"/>
      <c r="I55" s="11"/>
      <c r="Y55" s="35"/>
      <c r="Z55" s="11"/>
      <c r="AA55" s="11"/>
      <c r="AB55" s="11"/>
      <c r="AC55" s="11"/>
      <c r="AD55" s="11"/>
      <c r="AE55" s="11"/>
      <c r="AF55" s="11"/>
      <c r="AG55" s="11"/>
      <c r="AH55" s="11"/>
      <c r="AX55" s="35"/>
      <c r="AY55" s="35"/>
      <c r="AZ55" s="35"/>
      <c r="BA55" s="35"/>
      <c r="BB55" s="35"/>
      <c r="BC55" s="35"/>
      <c r="BD55" s="35"/>
      <c r="BE55" s="35"/>
      <c r="BF55" s="35"/>
      <c r="BG55" s="35"/>
      <c r="BH55" s="11"/>
      <c r="BI55" s="11"/>
      <c r="BJ55" s="11"/>
      <c r="BK55" s="11"/>
      <c r="BL55" s="11"/>
      <c r="BM55" s="11"/>
      <c r="BN55" s="11"/>
      <c r="BT55" s="35"/>
      <c r="BU55" s="35"/>
      <c r="BV55" s="35"/>
      <c r="BW55" s="35"/>
      <c r="BX55" s="11"/>
      <c r="BY55" s="11"/>
      <c r="BZ55" s="11"/>
      <c r="CA55" s="11"/>
      <c r="CB55" s="11"/>
      <c r="CC55" s="11"/>
      <c r="CD55" s="11"/>
      <c r="CE55" s="11"/>
      <c r="CF55" s="11"/>
      <c r="CS55" s="35"/>
      <c r="CT55" s="35"/>
      <c r="CU55" s="35"/>
      <c r="CV55" s="35"/>
      <c r="CW55" s="11"/>
      <c r="CX55" s="11"/>
      <c r="CY55" s="11"/>
      <c r="CZ55" s="11"/>
      <c r="DA55" s="11"/>
      <c r="DB55" s="11"/>
      <c r="DC55" s="11"/>
      <c r="DD55" s="11"/>
      <c r="DE55" s="11"/>
      <c r="DR55" s="35"/>
      <c r="DS55" s="35"/>
      <c r="DT55" s="35"/>
      <c r="DU55" s="35"/>
      <c r="DV55" s="11"/>
      <c r="DW55" s="66"/>
      <c r="DX55" s="66"/>
      <c r="DY55" s="66"/>
      <c r="DZ55" s="66"/>
      <c r="EA55" s="66"/>
      <c r="EB55" s="66"/>
      <c r="EC55" s="66"/>
      <c r="ED55" s="66"/>
      <c r="EE55" s="66"/>
      <c r="EF55" s="66"/>
      <c r="EG55" s="66"/>
      <c r="EH55" s="66"/>
      <c r="EI55" s="66"/>
      <c r="EJ55" s="66"/>
    </row>
    <row r="56" spans="1:140" ht="12" customHeight="1" x14ac:dyDescent="0.25">
      <c r="A56" s="34"/>
      <c r="B56" s="11"/>
      <c r="C56" s="11"/>
      <c r="D56" s="11"/>
      <c r="E56" s="11"/>
      <c r="F56" s="11"/>
      <c r="G56" s="11"/>
      <c r="H56" s="11"/>
      <c r="I56" s="11"/>
      <c r="Y56" s="13"/>
      <c r="Z56" s="11"/>
      <c r="AA56" s="11"/>
      <c r="AB56" s="11"/>
      <c r="AC56" s="11"/>
      <c r="AD56" s="11"/>
      <c r="AE56" s="11"/>
      <c r="AF56" s="11"/>
      <c r="AG56" s="11"/>
      <c r="AH56" s="11"/>
      <c r="AX56" s="13"/>
      <c r="AY56" s="13"/>
      <c r="AZ56" s="13"/>
      <c r="BA56" s="13"/>
      <c r="BB56" s="13"/>
      <c r="BC56" s="13"/>
      <c r="BD56" s="13"/>
      <c r="BE56" s="13"/>
      <c r="BF56" s="13"/>
      <c r="BG56" s="13"/>
      <c r="BH56" s="11"/>
      <c r="BI56" s="11"/>
      <c r="BJ56" s="11"/>
      <c r="BK56" s="11"/>
      <c r="BL56" s="11"/>
      <c r="BM56" s="11"/>
      <c r="BN56" s="11"/>
      <c r="BT56" s="13"/>
      <c r="BU56" s="13"/>
      <c r="BV56" s="13"/>
      <c r="BW56" s="13"/>
      <c r="BX56" s="11"/>
      <c r="BY56" s="11"/>
      <c r="BZ56" s="11"/>
      <c r="CA56" s="11"/>
      <c r="CB56" s="11"/>
      <c r="CC56" s="11"/>
      <c r="CD56" s="11"/>
      <c r="CE56" s="11"/>
      <c r="CF56" s="11"/>
      <c r="CS56" s="13"/>
      <c r="CT56" s="13"/>
      <c r="CU56" s="13"/>
      <c r="CV56" s="13"/>
      <c r="CW56" s="11"/>
      <c r="CX56" s="11"/>
      <c r="CY56" s="11"/>
      <c r="CZ56" s="11"/>
      <c r="DA56" s="11"/>
      <c r="DB56" s="11"/>
      <c r="DC56" s="11"/>
      <c r="DD56" s="11"/>
      <c r="DE56" s="11"/>
      <c r="DR56" s="13"/>
      <c r="DS56" s="13"/>
      <c r="DT56" s="13"/>
      <c r="DU56" s="13"/>
      <c r="DV56" s="11"/>
      <c r="DW56" s="66"/>
      <c r="DX56" s="66"/>
      <c r="DY56" s="66"/>
      <c r="DZ56" s="66"/>
      <c r="EA56" s="66"/>
      <c r="EB56" s="66"/>
      <c r="EC56" s="66"/>
      <c r="ED56" s="66"/>
      <c r="EE56" s="66"/>
      <c r="EF56" s="66"/>
      <c r="EG56" s="66"/>
      <c r="EH56" s="66"/>
      <c r="EI56" s="66"/>
      <c r="EJ56" s="66"/>
    </row>
    <row r="57" spans="1:140" ht="12" customHeight="1" x14ac:dyDescent="0.25">
      <c r="A57" s="7"/>
      <c r="B57" s="11"/>
      <c r="C57" s="11"/>
      <c r="D57" s="11"/>
      <c r="E57" s="11"/>
      <c r="F57" s="11"/>
      <c r="G57" s="11"/>
      <c r="H57" s="11"/>
      <c r="I57" s="11"/>
      <c r="Y57" s="11"/>
      <c r="Z57" s="11"/>
      <c r="AA57" s="11"/>
      <c r="AB57" s="11"/>
      <c r="AC57" s="11"/>
      <c r="AD57" s="11"/>
      <c r="AE57" s="11"/>
      <c r="AF57" s="11"/>
      <c r="AG57" s="11"/>
      <c r="AH57" s="11"/>
      <c r="AX57" s="11"/>
      <c r="AY57" s="11"/>
      <c r="AZ57" s="11"/>
      <c r="BA57" s="11"/>
      <c r="BB57" s="11"/>
      <c r="BC57" s="11"/>
      <c r="BD57" s="11"/>
      <c r="BE57" s="11"/>
      <c r="BF57" s="11"/>
      <c r="BG57" s="11"/>
      <c r="BH57" s="11"/>
      <c r="BI57" s="11"/>
      <c r="BJ57" s="11"/>
      <c r="BK57" s="11"/>
      <c r="BL57" s="11"/>
      <c r="BM57" s="11"/>
      <c r="BN57" s="11"/>
      <c r="BT57" s="11"/>
      <c r="BU57" s="11"/>
      <c r="BV57" s="11"/>
      <c r="BW57" s="11"/>
      <c r="BX57" s="11"/>
      <c r="BY57" s="11"/>
      <c r="BZ57" s="11"/>
      <c r="CA57" s="11"/>
      <c r="CB57" s="11"/>
      <c r="CC57" s="11"/>
      <c r="CD57" s="11"/>
      <c r="CE57" s="11"/>
      <c r="CF57" s="11"/>
      <c r="CS57" s="11"/>
      <c r="CT57" s="11"/>
      <c r="CU57" s="11"/>
      <c r="CV57" s="11"/>
      <c r="CW57" s="11"/>
      <c r="CX57" s="11"/>
      <c r="CY57" s="11"/>
      <c r="CZ57" s="11"/>
      <c r="DA57" s="11"/>
      <c r="DB57" s="11"/>
      <c r="DC57" s="11"/>
      <c r="DD57" s="11"/>
      <c r="DE57" s="11"/>
      <c r="DR57" s="11"/>
      <c r="DS57" s="11"/>
      <c r="DT57" s="11"/>
      <c r="DU57" s="11"/>
      <c r="DV57" s="11"/>
      <c r="DW57" s="66"/>
      <c r="DX57" s="66"/>
      <c r="DY57" s="66"/>
      <c r="DZ57" s="66"/>
      <c r="EA57" s="66"/>
      <c r="EB57" s="66"/>
      <c r="EC57" s="66"/>
      <c r="ED57" s="66"/>
      <c r="EE57" s="66"/>
      <c r="EF57" s="66"/>
      <c r="EG57" s="66"/>
      <c r="EH57" s="66"/>
      <c r="EI57" s="66"/>
      <c r="EJ57" s="66"/>
    </row>
    <row r="58" spans="1:140" ht="12" customHeight="1" x14ac:dyDescent="0.25">
      <c r="A58" s="7"/>
      <c r="B58" s="11"/>
      <c r="C58" s="11"/>
      <c r="D58" s="11"/>
      <c r="E58" s="11"/>
      <c r="F58" s="11"/>
      <c r="G58" s="11"/>
      <c r="H58" s="11"/>
      <c r="I58" s="11"/>
      <c r="Y58" s="11"/>
      <c r="Z58" s="11"/>
      <c r="AA58" s="11"/>
      <c r="AB58" s="11"/>
      <c r="AC58" s="11"/>
      <c r="AD58" s="11"/>
      <c r="AE58" s="11"/>
      <c r="AF58" s="11"/>
      <c r="AG58" s="11"/>
      <c r="AH58" s="11"/>
      <c r="AX58" s="11"/>
      <c r="AY58" s="11"/>
      <c r="AZ58" s="11"/>
      <c r="BA58" s="11"/>
      <c r="BB58" s="11"/>
      <c r="BC58" s="11"/>
      <c r="BD58" s="11"/>
      <c r="BE58" s="11"/>
      <c r="BF58" s="11"/>
      <c r="BG58" s="11"/>
      <c r="BH58" s="11"/>
      <c r="BI58" s="11"/>
      <c r="BJ58" s="11"/>
      <c r="BK58" s="11"/>
      <c r="BL58" s="11"/>
      <c r="BM58" s="11"/>
      <c r="BN58" s="11"/>
      <c r="BT58" s="11"/>
      <c r="BU58" s="11"/>
      <c r="BV58" s="11"/>
      <c r="BW58" s="11"/>
      <c r="BX58" s="11"/>
      <c r="BY58" s="11"/>
      <c r="BZ58" s="11"/>
      <c r="CA58" s="11"/>
      <c r="CB58" s="11"/>
      <c r="CC58" s="11"/>
      <c r="CD58" s="11"/>
      <c r="CE58" s="11"/>
      <c r="CF58" s="11"/>
      <c r="CS58" s="11"/>
      <c r="CT58" s="11"/>
      <c r="CU58" s="11"/>
      <c r="CV58" s="11"/>
      <c r="CW58" s="11"/>
      <c r="CX58" s="11"/>
      <c r="CY58" s="11"/>
      <c r="CZ58" s="11"/>
      <c r="DA58" s="11"/>
      <c r="DB58" s="11"/>
      <c r="DC58" s="11"/>
      <c r="DD58" s="11"/>
      <c r="DE58" s="11"/>
      <c r="DR58" s="11"/>
      <c r="DS58" s="11"/>
      <c r="DT58" s="11"/>
      <c r="DU58" s="11"/>
      <c r="DV58" s="11"/>
      <c r="DW58" s="66"/>
      <c r="DX58" s="66"/>
      <c r="DY58" s="66"/>
      <c r="DZ58" s="66"/>
      <c r="EA58" s="66"/>
      <c r="EB58" s="66"/>
      <c r="EC58" s="66"/>
      <c r="ED58" s="66"/>
      <c r="EE58" s="66"/>
      <c r="EF58" s="66"/>
      <c r="EG58" s="66"/>
      <c r="EH58" s="66"/>
      <c r="EI58" s="66"/>
      <c r="EJ58" s="66"/>
    </row>
    <row r="59" spans="1:140" ht="12" customHeight="1" x14ac:dyDescent="0.25">
      <c r="A59" s="7"/>
      <c r="B59" s="39"/>
      <c r="C59" s="39"/>
      <c r="D59" s="39"/>
      <c r="E59" s="39"/>
      <c r="F59" s="39"/>
      <c r="G59" s="39"/>
      <c r="H59" s="39"/>
      <c r="I59" s="39"/>
      <c r="Y59" s="11"/>
      <c r="Z59" s="39"/>
      <c r="AA59" s="39"/>
      <c r="AB59" s="39"/>
      <c r="AC59" s="39"/>
      <c r="AD59" s="39"/>
      <c r="AE59" s="39"/>
      <c r="AF59" s="39"/>
      <c r="AG59" s="39"/>
      <c r="AH59" s="39"/>
      <c r="AX59" s="11"/>
      <c r="AY59" s="11"/>
      <c r="AZ59" s="11"/>
      <c r="BA59" s="11"/>
      <c r="BB59" s="11"/>
      <c r="BC59" s="11"/>
      <c r="BD59" s="11"/>
      <c r="BE59" s="11"/>
      <c r="BF59" s="11"/>
      <c r="BG59" s="11"/>
      <c r="BH59" s="39"/>
      <c r="BI59" s="39"/>
      <c r="BJ59" s="39"/>
      <c r="BK59" s="39"/>
      <c r="BL59" s="39"/>
      <c r="BM59" s="39"/>
      <c r="BN59" s="39"/>
      <c r="BT59" s="11"/>
      <c r="BU59" s="11"/>
      <c r="BV59" s="11"/>
      <c r="BW59" s="11"/>
      <c r="BX59" s="39"/>
      <c r="BY59" s="39"/>
      <c r="BZ59" s="39"/>
      <c r="CA59" s="39"/>
      <c r="CB59" s="39"/>
      <c r="CC59" s="39"/>
      <c r="CD59" s="39"/>
      <c r="CE59" s="39"/>
      <c r="CF59" s="39"/>
      <c r="CS59" s="11"/>
      <c r="CT59" s="11"/>
      <c r="CU59" s="11"/>
      <c r="CV59" s="11"/>
      <c r="CW59" s="39"/>
      <c r="CX59" s="39"/>
      <c r="CY59" s="39"/>
      <c r="CZ59" s="39"/>
      <c r="DA59" s="39"/>
      <c r="DB59" s="39"/>
      <c r="DC59" s="39"/>
      <c r="DD59" s="39"/>
      <c r="DE59" s="39"/>
      <c r="DR59" s="11"/>
      <c r="DS59" s="11"/>
      <c r="DT59" s="11"/>
      <c r="DU59" s="11"/>
      <c r="DV59" s="39"/>
      <c r="DW59" s="66"/>
      <c r="DX59" s="66"/>
      <c r="DY59" s="66"/>
      <c r="DZ59" s="66"/>
      <c r="EA59" s="66"/>
      <c r="EB59" s="66"/>
      <c r="EC59" s="66"/>
      <c r="ED59" s="66"/>
      <c r="EE59" s="66"/>
      <c r="EF59" s="66"/>
      <c r="EG59" s="66"/>
      <c r="EH59" s="66"/>
      <c r="EI59" s="66"/>
      <c r="EJ59" s="66"/>
    </row>
    <row r="60" spans="1:140" ht="12" customHeight="1" x14ac:dyDescent="0.25">
      <c r="A60" s="7"/>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66"/>
      <c r="DX60" s="66"/>
      <c r="DY60" s="66"/>
      <c r="DZ60" s="66"/>
      <c r="EA60" s="66"/>
      <c r="EB60" s="66"/>
      <c r="EC60" s="66"/>
      <c r="ED60" s="66"/>
      <c r="EE60" s="66"/>
      <c r="EF60" s="66"/>
      <c r="EG60" s="66"/>
      <c r="EH60" s="66"/>
      <c r="EI60" s="66"/>
      <c r="EJ60" s="66"/>
    </row>
    <row r="61" spans="1:140" ht="12" customHeight="1" x14ac:dyDescent="0.25">
      <c r="A61" s="7"/>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66"/>
      <c r="DX61" s="66"/>
      <c r="DY61" s="66"/>
      <c r="DZ61" s="66"/>
      <c r="EA61" s="66"/>
      <c r="EB61" s="66"/>
      <c r="EC61" s="66"/>
      <c r="ED61" s="66"/>
      <c r="EE61" s="66"/>
      <c r="EF61" s="66"/>
      <c r="EG61" s="66"/>
      <c r="EH61" s="66"/>
      <c r="EI61" s="66"/>
      <c r="EJ61" s="66"/>
    </row>
    <row r="62" spans="1:140" ht="12" customHeight="1" x14ac:dyDescent="0.25">
      <c r="A62" s="7"/>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38"/>
      <c r="BI62" s="38"/>
      <c r="BJ62" s="38"/>
      <c r="BK62" s="38"/>
      <c r="BL62" s="38"/>
      <c r="BM62" s="38"/>
      <c r="BN62" s="38"/>
      <c r="BO62" s="38"/>
      <c r="BP62" s="38"/>
      <c r="BQ62" s="38"/>
      <c r="BR62" s="38"/>
      <c r="BS62" s="38"/>
      <c r="BT62" s="11"/>
      <c r="BU62" s="11"/>
      <c r="BV62" s="11"/>
      <c r="BW62" s="11"/>
      <c r="BX62" s="38"/>
      <c r="BY62" s="38"/>
      <c r="BZ62" s="38"/>
      <c r="CA62" s="38"/>
      <c r="CB62" s="38"/>
      <c r="CC62" s="38"/>
      <c r="CD62" s="38"/>
      <c r="CE62" s="38"/>
      <c r="CF62" s="38"/>
      <c r="CG62" s="38"/>
      <c r="CH62" s="38"/>
      <c r="CI62" s="38"/>
      <c r="CJ62" s="38"/>
      <c r="CK62" s="38"/>
      <c r="CL62" s="38"/>
      <c r="CM62" s="38"/>
      <c r="CN62" s="38"/>
      <c r="CO62" s="38"/>
      <c r="CP62" s="38"/>
      <c r="CQ62" s="38"/>
      <c r="CR62" s="38"/>
      <c r="CS62" s="11"/>
      <c r="CT62" s="11"/>
      <c r="CU62" s="11"/>
      <c r="CV62" s="11"/>
      <c r="CW62" s="38"/>
      <c r="CX62" s="38"/>
      <c r="CY62" s="38"/>
      <c r="CZ62" s="38"/>
      <c r="DA62" s="38"/>
      <c r="DB62" s="38"/>
      <c r="DC62" s="38"/>
      <c r="DD62" s="38"/>
      <c r="DE62" s="38"/>
      <c r="DF62" s="38"/>
      <c r="DG62" s="38"/>
      <c r="DH62" s="38"/>
      <c r="DI62" s="38"/>
      <c r="DJ62" s="38"/>
      <c r="DK62" s="38"/>
      <c r="DL62" s="38"/>
      <c r="DM62" s="38"/>
      <c r="DN62" s="38"/>
      <c r="DO62" s="38"/>
      <c r="DP62" s="38"/>
      <c r="DQ62" s="38"/>
      <c r="DR62" s="11"/>
      <c r="DS62" s="11"/>
      <c r="DT62" s="11"/>
      <c r="DU62" s="11"/>
      <c r="DV62" s="38"/>
      <c r="DW62" s="66"/>
      <c r="DX62" s="66"/>
      <c r="DY62" s="66"/>
      <c r="DZ62" s="66"/>
      <c r="EA62" s="66"/>
      <c r="EB62" s="66"/>
      <c r="EC62" s="66"/>
      <c r="ED62" s="66"/>
      <c r="EE62" s="66"/>
      <c r="EF62" s="66"/>
      <c r="EG62" s="66"/>
      <c r="EH62" s="66"/>
      <c r="EI62" s="66"/>
      <c r="EJ62" s="66"/>
    </row>
    <row r="63" spans="1:140" ht="12" customHeight="1" x14ac:dyDescent="0.25">
      <c r="A63" s="7"/>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3"/>
      <c r="AJ63" s="13"/>
      <c r="AK63" s="13"/>
      <c r="AL63" s="13"/>
      <c r="AM63" s="13"/>
      <c r="AN63" s="11"/>
      <c r="AO63" s="11"/>
      <c r="AP63" s="11"/>
      <c r="AQ63" s="11"/>
      <c r="AR63" s="11"/>
      <c r="AS63" s="11"/>
      <c r="AT63" s="11"/>
      <c r="AU63" s="11"/>
      <c r="AV63" s="11"/>
      <c r="AW63" s="11"/>
      <c r="AX63" s="11"/>
      <c r="AY63" s="11"/>
      <c r="AZ63" s="11"/>
      <c r="BA63" s="11"/>
      <c r="BB63" s="11"/>
      <c r="BC63" s="11"/>
      <c r="BD63" s="11"/>
      <c r="BE63" s="11"/>
      <c r="BF63" s="11"/>
      <c r="BG63" s="11"/>
      <c r="BH63" s="16"/>
      <c r="BI63" s="16"/>
      <c r="BJ63" s="16"/>
      <c r="BK63" s="16"/>
      <c r="BL63" s="16"/>
      <c r="BM63" s="16"/>
      <c r="BN63" s="16"/>
      <c r="BO63" s="16"/>
      <c r="BP63" s="16"/>
      <c r="BQ63" s="16"/>
      <c r="BR63" s="16"/>
      <c r="BS63" s="16"/>
      <c r="BT63" s="11"/>
      <c r="BU63" s="11"/>
      <c r="BV63" s="11"/>
      <c r="BW63" s="11"/>
      <c r="BX63" s="16"/>
      <c r="BY63" s="16"/>
      <c r="BZ63" s="16"/>
      <c r="CA63" s="16"/>
      <c r="CB63" s="16"/>
      <c r="CC63" s="16"/>
      <c r="CD63" s="16"/>
      <c r="CE63" s="16"/>
      <c r="CF63" s="16"/>
      <c r="CG63" s="16"/>
      <c r="CH63" s="16"/>
      <c r="CI63" s="16"/>
      <c r="CJ63" s="16"/>
      <c r="CK63" s="16"/>
      <c r="CL63" s="16"/>
      <c r="CM63" s="16"/>
      <c r="CN63" s="16"/>
      <c r="CO63" s="16"/>
      <c r="CP63" s="16"/>
      <c r="CQ63" s="16"/>
      <c r="CR63" s="16"/>
      <c r="CS63" s="11"/>
      <c r="CT63" s="11"/>
      <c r="CU63" s="11"/>
      <c r="CV63" s="11"/>
      <c r="CW63" s="16"/>
      <c r="CX63" s="16"/>
      <c r="CY63" s="16"/>
      <c r="CZ63" s="16"/>
      <c r="DA63" s="16"/>
      <c r="DB63" s="16"/>
      <c r="DC63" s="16"/>
      <c r="DD63" s="16"/>
      <c r="DE63" s="16"/>
      <c r="DF63" s="16"/>
      <c r="DG63" s="16"/>
      <c r="DH63" s="16"/>
      <c r="DI63" s="16"/>
      <c r="DJ63" s="16"/>
      <c r="DK63" s="16"/>
      <c r="DL63" s="16"/>
      <c r="DM63" s="16"/>
      <c r="DN63" s="16"/>
      <c r="DO63" s="16"/>
      <c r="DP63" s="16"/>
      <c r="DQ63" s="16"/>
      <c r="DR63" s="11"/>
      <c r="DS63" s="11"/>
      <c r="DT63" s="11"/>
      <c r="DU63" s="11"/>
      <c r="DV63" s="16"/>
      <c r="DW63" s="66"/>
      <c r="DX63" s="66"/>
      <c r="DY63" s="66"/>
      <c r="DZ63" s="66"/>
      <c r="EA63" s="66"/>
      <c r="EB63" s="66"/>
      <c r="EC63" s="66"/>
      <c r="ED63" s="66"/>
      <c r="EE63" s="66"/>
      <c r="EF63" s="66"/>
      <c r="EG63" s="66"/>
      <c r="EH63" s="66"/>
      <c r="EI63" s="66"/>
      <c r="EJ63" s="66"/>
    </row>
    <row r="64" spans="1:140" ht="12" customHeight="1" x14ac:dyDescent="0.25">
      <c r="A64" s="7"/>
      <c r="B64" s="11"/>
      <c r="C64" s="11"/>
      <c r="D64" s="11"/>
      <c r="E64" s="11"/>
      <c r="F64" s="11"/>
      <c r="G64" s="11"/>
      <c r="H64" s="11"/>
      <c r="I64" s="11"/>
      <c r="Y64" s="13"/>
      <c r="Z64" s="11"/>
      <c r="AA64" s="11"/>
      <c r="AB64" s="11"/>
      <c r="AC64" s="11"/>
      <c r="AD64" s="11"/>
      <c r="AE64" s="11"/>
      <c r="AF64" s="11"/>
      <c r="AG64" s="11"/>
      <c r="AH64" s="11"/>
      <c r="AX64" s="13"/>
      <c r="AY64" s="13"/>
      <c r="AZ64" s="13"/>
      <c r="BA64" s="13"/>
      <c r="BB64" s="13"/>
      <c r="BC64" s="13"/>
      <c r="BD64" s="13"/>
      <c r="BE64" s="13"/>
      <c r="BF64" s="13"/>
      <c r="BG64" s="13"/>
      <c r="BH64" s="11"/>
      <c r="BI64" s="11"/>
      <c r="BJ64" s="11"/>
      <c r="BK64" s="11"/>
      <c r="BL64" s="11"/>
      <c r="BM64" s="11"/>
      <c r="BN64" s="11"/>
      <c r="BT64" s="13"/>
      <c r="BU64" s="13"/>
      <c r="BV64" s="13"/>
      <c r="BW64" s="13"/>
      <c r="BX64" s="11"/>
      <c r="BY64" s="11"/>
      <c r="BZ64" s="11"/>
      <c r="CA64" s="11"/>
      <c r="CB64" s="11"/>
      <c r="CC64" s="11"/>
      <c r="CD64" s="11"/>
      <c r="CE64" s="11"/>
      <c r="CF64" s="11"/>
      <c r="CS64" s="13"/>
      <c r="CT64" s="13"/>
      <c r="CU64" s="13"/>
      <c r="CV64" s="13"/>
      <c r="CW64" s="11"/>
      <c r="CX64" s="11"/>
      <c r="CY64" s="11"/>
      <c r="CZ64" s="11"/>
      <c r="DA64" s="11"/>
      <c r="DB64" s="11"/>
      <c r="DC64" s="11"/>
      <c r="DD64" s="11"/>
      <c r="DE64" s="11"/>
      <c r="DR64" s="13"/>
      <c r="DS64" s="13"/>
      <c r="DT64" s="13"/>
      <c r="DU64" s="13"/>
      <c r="DV64" s="11"/>
      <c r="DW64" s="66"/>
      <c r="DX64" s="66"/>
      <c r="DY64" s="66"/>
      <c r="DZ64" s="66"/>
      <c r="EA64" s="66"/>
      <c r="EB64" s="66"/>
      <c r="EC64" s="66"/>
      <c r="ED64" s="66"/>
      <c r="EE64" s="66"/>
      <c r="EF64" s="66"/>
      <c r="EG64" s="66"/>
      <c r="EH64" s="66"/>
      <c r="EI64" s="66"/>
      <c r="EJ64" s="66"/>
    </row>
    <row r="65" spans="1:140" ht="12" customHeight="1" x14ac:dyDescent="0.25">
      <c r="A65" s="34"/>
      <c r="B65" s="11"/>
      <c r="C65" s="11"/>
      <c r="D65" s="11"/>
      <c r="E65" s="11"/>
      <c r="F65" s="11"/>
      <c r="G65" s="11"/>
      <c r="H65" s="11"/>
      <c r="I65" s="11"/>
      <c r="Y65" s="13"/>
      <c r="Z65" s="11"/>
      <c r="AA65" s="11"/>
      <c r="AB65" s="11"/>
      <c r="AC65" s="11"/>
      <c r="AD65" s="11"/>
      <c r="AE65" s="11"/>
      <c r="AF65" s="11"/>
      <c r="AG65" s="11"/>
      <c r="AH65" s="11"/>
      <c r="AX65" s="13"/>
      <c r="AY65" s="13"/>
      <c r="AZ65" s="13"/>
      <c r="BA65" s="13"/>
      <c r="BB65" s="13"/>
      <c r="BC65" s="13"/>
      <c r="BD65" s="13"/>
      <c r="BE65" s="13"/>
      <c r="BF65" s="13"/>
      <c r="BG65" s="13"/>
      <c r="BH65" s="11"/>
      <c r="BI65" s="11"/>
      <c r="BJ65" s="11"/>
      <c r="BK65" s="11"/>
      <c r="BL65" s="11"/>
      <c r="BM65" s="11"/>
      <c r="BN65" s="11"/>
      <c r="BT65" s="13"/>
      <c r="BU65" s="13"/>
      <c r="BV65" s="13"/>
      <c r="BW65" s="13"/>
      <c r="BX65" s="11"/>
      <c r="BY65" s="11"/>
      <c r="BZ65" s="11"/>
      <c r="CA65" s="11"/>
      <c r="CB65" s="11"/>
      <c r="CC65" s="11"/>
      <c r="CD65" s="11"/>
      <c r="CE65" s="11"/>
      <c r="CF65" s="11"/>
      <c r="CS65" s="13"/>
      <c r="CT65" s="13"/>
      <c r="CU65" s="13"/>
      <c r="CV65" s="13"/>
      <c r="CW65" s="11"/>
      <c r="CX65" s="11"/>
      <c r="CY65" s="11"/>
      <c r="CZ65" s="11"/>
      <c r="DA65" s="11"/>
      <c r="DB65" s="11"/>
      <c r="DC65" s="11"/>
      <c r="DD65" s="11"/>
      <c r="DE65" s="11"/>
      <c r="DR65" s="13"/>
      <c r="DS65" s="13"/>
      <c r="DT65" s="13"/>
      <c r="DU65" s="13"/>
      <c r="DV65" s="11"/>
      <c r="DW65" s="66"/>
      <c r="DX65" s="66"/>
      <c r="DY65" s="66"/>
      <c r="DZ65" s="66"/>
      <c r="EA65" s="66"/>
      <c r="EB65" s="66"/>
      <c r="EC65" s="66"/>
      <c r="ED65" s="66"/>
      <c r="EE65" s="66"/>
      <c r="EF65" s="66"/>
      <c r="EG65" s="66"/>
      <c r="EH65" s="66"/>
      <c r="EI65" s="66"/>
      <c r="EJ65" s="66"/>
    </row>
    <row r="66" spans="1:140" ht="12" customHeight="1" x14ac:dyDescent="0.25">
      <c r="A66" s="34"/>
      <c r="B66" s="11"/>
      <c r="C66" s="11"/>
      <c r="D66" s="11"/>
      <c r="E66" s="11"/>
      <c r="F66" s="11"/>
      <c r="G66" s="11"/>
      <c r="H66" s="11"/>
      <c r="I66" s="11"/>
      <c r="Y66" s="13"/>
      <c r="Z66" s="11"/>
      <c r="AA66" s="11"/>
      <c r="AB66" s="11"/>
      <c r="AC66" s="11"/>
      <c r="AD66" s="11"/>
      <c r="AE66" s="11"/>
      <c r="AF66" s="11"/>
      <c r="AG66" s="11"/>
      <c r="AH66" s="11"/>
      <c r="AX66" s="13"/>
      <c r="AY66" s="13"/>
      <c r="AZ66" s="13"/>
      <c r="BA66" s="13"/>
      <c r="BB66" s="13"/>
      <c r="BC66" s="13"/>
      <c r="BD66" s="13"/>
      <c r="BE66" s="13"/>
      <c r="BF66" s="13"/>
      <c r="BG66" s="13"/>
      <c r="BH66" s="11"/>
      <c r="BI66" s="11"/>
      <c r="BJ66" s="11"/>
      <c r="BK66" s="11"/>
      <c r="BL66" s="11"/>
      <c r="BM66" s="11"/>
      <c r="BN66" s="11"/>
      <c r="BT66" s="13"/>
      <c r="BU66" s="13"/>
      <c r="BV66" s="13"/>
      <c r="BW66" s="13"/>
      <c r="BX66" s="11"/>
      <c r="BY66" s="11"/>
      <c r="BZ66" s="11"/>
      <c r="CA66" s="11"/>
      <c r="CB66" s="11"/>
      <c r="CC66" s="11"/>
      <c r="CD66" s="11"/>
      <c r="CE66" s="11"/>
      <c r="CF66" s="11"/>
      <c r="CS66" s="13"/>
      <c r="CT66" s="13"/>
      <c r="CU66" s="13"/>
      <c r="CV66" s="13"/>
      <c r="CW66" s="11"/>
      <c r="CX66" s="11"/>
      <c r="CY66" s="11"/>
      <c r="CZ66" s="11"/>
      <c r="DA66" s="11"/>
      <c r="DB66" s="11"/>
      <c r="DC66" s="11"/>
      <c r="DD66" s="11"/>
      <c r="DE66" s="11"/>
      <c r="DR66" s="13"/>
      <c r="DS66" s="13"/>
      <c r="DT66" s="13"/>
      <c r="DU66" s="13"/>
      <c r="DV66" s="11"/>
      <c r="DW66" s="66"/>
      <c r="DX66" s="66"/>
      <c r="DY66" s="66"/>
      <c r="DZ66" s="66"/>
      <c r="EA66" s="66"/>
      <c r="EB66" s="66"/>
      <c r="EC66" s="66"/>
      <c r="ED66" s="66"/>
      <c r="EE66" s="66"/>
      <c r="EF66" s="66"/>
      <c r="EG66" s="66"/>
      <c r="EH66" s="66"/>
      <c r="EI66" s="66"/>
      <c r="EJ66" s="66"/>
    </row>
    <row r="67" spans="1:140" ht="12" customHeight="1" x14ac:dyDescent="0.25">
      <c r="A67" s="35"/>
      <c r="B67" s="11"/>
      <c r="C67" s="11"/>
      <c r="D67" s="11"/>
      <c r="E67" s="11"/>
      <c r="F67" s="11"/>
      <c r="G67" s="11"/>
      <c r="H67" s="11"/>
      <c r="I67" s="11"/>
      <c r="Y67" s="67"/>
      <c r="Z67" s="11"/>
      <c r="AA67" s="11"/>
      <c r="AB67" s="11"/>
      <c r="AC67" s="11"/>
      <c r="AD67" s="11"/>
      <c r="AE67" s="11"/>
      <c r="AF67" s="11"/>
      <c r="AG67" s="11"/>
      <c r="AH67" s="11"/>
      <c r="AX67" s="67"/>
      <c r="AY67" s="67"/>
      <c r="AZ67" s="67"/>
      <c r="BA67" s="67"/>
      <c r="BB67" s="67"/>
      <c r="BC67" s="67"/>
      <c r="BD67" s="67"/>
      <c r="BE67" s="67"/>
      <c r="BF67" s="67"/>
      <c r="BG67" s="67"/>
      <c r="BH67" s="11"/>
      <c r="BI67" s="11"/>
      <c r="BJ67" s="11"/>
      <c r="BK67" s="11"/>
      <c r="BL67" s="11"/>
      <c r="BM67" s="11"/>
      <c r="BN67" s="11"/>
      <c r="BT67" s="51"/>
      <c r="BU67" s="51"/>
      <c r="BV67" s="51"/>
      <c r="BW67" s="51"/>
      <c r="BX67" s="51"/>
      <c r="BY67" s="51"/>
      <c r="BZ67" s="51"/>
      <c r="CA67" s="51"/>
      <c r="CB67" s="51"/>
      <c r="CC67" s="51"/>
      <c r="CD67" s="51"/>
      <c r="CE67" s="51"/>
      <c r="CF67" s="51"/>
      <c r="CG67" s="52"/>
      <c r="CH67" s="52"/>
      <c r="CI67" s="52"/>
      <c r="CJ67" s="52"/>
      <c r="CK67" s="52"/>
      <c r="CL67" s="52"/>
      <c r="CM67" s="52"/>
      <c r="CN67" s="52"/>
      <c r="CO67" s="52"/>
      <c r="CP67" s="52"/>
      <c r="CQ67" s="52"/>
      <c r="CR67" s="52"/>
      <c r="CS67" s="51"/>
      <c r="CT67" s="51"/>
      <c r="CU67" s="51"/>
      <c r="CV67" s="51"/>
      <c r="CW67" s="51"/>
      <c r="CX67" s="51"/>
      <c r="CY67" s="51"/>
      <c r="CZ67" s="51"/>
      <c r="DA67" s="51"/>
      <c r="DB67" s="51"/>
      <c r="DC67" s="51"/>
      <c r="DD67" s="51"/>
      <c r="DE67" s="51"/>
      <c r="DF67" s="52"/>
      <c r="DG67" s="52"/>
      <c r="DH67" s="52"/>
      <c r="DI67" s="52"/>
      <c r="DJ67" s="52"/>
      <c r="DK67" s="52"/>
      <c r="DL67" s="52"/>
      <c r="DM67" s="52"/>
      <c r="DN67" s="52"/>
      <c r="DO67" s="52"/>
      <c r="DP67" s="52"/>
      <c r="DQ67" s="52"/>
      <c r="DR67" s="51"/>
      <c r="DS67" s="51"/>
      <c r="DT67" s="51"/>
      <c r="DU67" s="51"/>
      <c r="DV67" s="51"/>
      <c r="DW67" s="66"/>
      <c r="DX67" s="66"/>
      <c r="DY67" s="66"/>
      <c r="DZ67" s="66"/>
      <c r="EA67" s="66"/>
      <c r="EB67" s="66"/>
      <c r="EC67" s="66"/>
      <c r="ED67" s="66"/>
      <c r="EE67" s="66"/>
      <c r="EF67" s="66"/>
      <c r="EG67" s="66"/>
      <c r="EH67" s="66"/>
      <c r="EI67" s="66"/>
      <c r="EJ67" s="66"/>
    </row>
    <row r="68" spans="1:140" ht="12" customHeight="1" x14ac:dyDescent="0.25">
      <c r="A68" s="35"/>
      <c r="B68" s="11"/>
      <c r="C68" s="11"/>
      <c r="D68" s="11"/>
      <c r="E68" s="11"/>
      <c r="F68" s="11"/>
      <c r="G68" s="11"/>
      <c r="H68" s="11"/>
      <c r="I68" s="11"/>
      <c r="Y68" s="67"/>
      <c r="Z68" s="11"/>
      <c r="AA68" s="11"/>
      <c r="AB68" s="11"/>
      <c r="AC68" s="11"/>
      <c r="AD68" s="11"/>
      <c r="AE68" s="11"/>
      <c r="AF68" s="11"/>
      <c r="AG68" s="11"/>
      <c r="AH68" s="11"/>
      <c r="AX68" s="67"/>
      <c r="AY68" s="67"/>
      <c r="AZ68" s="67"/>
      <c r="BA68" s="67"/>
      <c r="BB68" s="67"/>
      <c r="BC68" s="67"/>
      <c r="BD68" s="67"/>
      <c r="BE68" s="67"/>
      <c r="BF68" s="67"/>
      <c r="BG68" s="67"/>
      <c r="BH68" s="11"/>
      <c r="BI68" s="11"/>
      <c r="BJ68" s="11"/>
      <c r="BK68" s="11"/>
      <c r="BL68" s="11"/>
      <c r="BM68" s="11"/>
      <c r="BN68" s="11"/>
      <c r="BT68" s="51"/>
      <c r="BU68" s="51"/>
      <c r="BV68" s="51"/>
      <c r="BW68" s="51"/>
      <c r="BX68" s="51"/>
      <c r="BY68" s="51"/>
      <c r="BZ68" s="51"/>
      <c r="CA68" s="51"/>
      <c r="CB68" s="51"/>
      <c r="CC68" s="51"/>
      <c r="CD68" s="51"/>
      <c r="CE68" s="51"/>
      <c r="CF68" s="51"/>
      <c r="CG68" s="52"/>
      <c r="CH68" s="52"/>
      <c r="CI68" s="52"/>
      <c r="CJ68" s="52"/>
      <c r="CK68" s="52"/>
      <c r="CL68" s="52"/>
      <c r="CM68" s="52"/>
      <c r="CN68" s="52"/>
      <c r="CO68" s="52"/>
      <c r="CP68" s="52"/>
      <c r="CQ68" s="52"/>
      <c r="CR68" s="52"/>
      <c r="CS68" s="51"/>
      <c r="CT68" s="51"/>
      <c r="CU68" s="51"/>
      <c r="CV68" s="51"/>
      <c r="CW68" s="51"/>
      <c r="CX68" s="51"/>
      <c r="CY68" s="51"/>
      <c r="CZ68" s="51"/>
      <c r="DA68" s="51"/>
      <c r="DB68" s="51"/>
      <c r="DC68" s="51"/>
      <c r="DD68" s="51"/>
      <c r="DE68" s="51"/>
      <c r="DF68" s="52"/>
      <c r="DG68" s="52"/>
      <c r="DH68" s="52"/>
      <c r="DI68" s="52"/>
      <c r="DJ68" s="52"/>
      <c r="DK68" s="52"/>
      <c r="DL68" s="52"/>
      <c r="DM68" s="52"/>
      <c r="DN68" s="52"/>
      <c r="DO68" s="52"/>
      <c r="DP68" s="52"/>
      <c r="DQ68" s="52"/>
      <c r="DR68" s="51"/>
      <c r="DS68" s="51"/>
      <c r="DT68" s="51"/>
      <c r="DU68" s="51"/>
      <c r="DV68" s="51"/>
      <c r="DW68" s="66"/>
      <c r="DX68" s="66"/>
      <c r="DY68" s="66"/>
      <c r="DZ68" s="66"/>
      <c r="EA68" s="66"/>
      <c r="EB68" s="66"/>
      <c r="EC68" s="66"/>
      <c r="ED68" s="66"/>
      <c r="EE68" s="66"/>
      <c r="EF68" s="66"/>
      <c r="EG68" s="66"/>
      <c r="EH68" s="66"/>
      <c r="EI68" s="66"/>
      <c r="EJ68" s="66"/>
    </row>
    <row r="69" spans="1:140" ht="12" customHeight="1" x14ac:dyDescent="0.25">
      <c r="A69" s="35"/>
      <c r="Y69" s="67"/>
      <c r="AX69" s="67"/>
      <c r="AY69" s="67"/>
      <c r="AZ69" s="67"/>
      <c r="BA69" s="67"/>
      <c r="BB69" s="67"/>
      <c r="BC69" s="67"/>
      <c r="BD69" s="67"/>
      <c r="BE69" s="67"/>
      <c r="BF69" s="67"/>
      <c r="BG69" s="67"/>
      <c r="BT69" s="51"/>
      <c r="BU69" s="51"/>
      <c r="BV69" s="51"/>
      <c r="BW69" s="51"/>
      <c r="BX69" s="52"/>
      <c r="BY69" s="52"/>
      <c r="BZ69" s="52"/>
      <c r="CA69" s="52"/>
      <c r="CB69" s="52"/>
      <c r="CC69" s="52"/>
      <c r="CD69" s="52"/>
      <c r="CE69" s="52"/>
      <c r="CF69" s="52"/>
      <c r="CG69" s="52"/>
      <c r="CH69" s="52"/>
      <c r="CI69" s="52"/>
      <c r="CJ69" s="52"/>
      <c r="CK69" s="52"/>
      <c r="CL69" s="52"/>
      <c r="CM69" s="52"/>
      <c r="CN69" s="52"/>
      <c r="CO69" s="52"/>
      <c r="CP69" s="52"/>
      <c r="CQ69" s="52"/>
      <c r="CR69" s="52"/>
      <c r="CS69" s="51"/>
      <c r="CT69" s="51"/>
      <c r="CU69" s="51"/>
      <c r="CV69" s="51"/>
      <c r="CW69" s="52"/>
      <c r="CX69" s="52"/>
      <c r="CY69" s="52"/>
      <c r="CZ69" s="52"/>
      <c r="DA69" s="52"/>
      <c r="DB69" s="52"/>
      <c r="DC69" s="52"/>
      <c r="DD69" s="52"/>
      <c r="DE69" s="52"/>
      <c r="DF69" s="52"/>
      <c r="DG69" s="52"/>
      <c r="DH69" s="52"/>
      <c r="DI69" s="52"/>
      <c r="DJ69" s="52"/>
      <c r="DK69" s="52"/>
      <c r="DL69" s="52"/>
      <c r="DM69" s="52"/>
      <c r="DN69" s="52"/>
      <c r="DO69" s="52"/>
      <c r="DP69" s="52"/>
      <c r="DQ69" s="52"/>
      <c r="DR69" s="51"/>
      <c r="DS69" s="51"/>
      <c r="DT69" s="51"/>
      <c r="DU69" s="51"/>
      <c r="DV69" s="52"/>
      <c r="DW69" s="66"/>
      <c r="DX69" s="66"/>
      <c r="DY69" s="66"/>
      <c r="DZ69" s="66"/>
      <c r="EA69" s="66"/>
      <c r="EB69" s="66"/>
      <c r="EC69" s="66"/>
      <c r="ED69" s="66"/>
      <c r="EE69" s="66"/>
      <c r="EF69" s="66"/>
      <c r="EG69" s="66"/>
      <c r="EH69" s="66"/>
      <c r="EI69" s="66"/>
      <c r="EJ69" s="66"/>
    </row>
    <row r="70" spans="1:140" ht="12" customHeight="1" x14ac:dyDescent="0.25">
      <c r="A70" s="35"/>
      <c r="B70" s="13"/>
      <c r="C70" s="13"/>
      <c r="D70" s="13"/>
      <c r="E70" s="13"/>
      <c r="F70" s="13"/>
      <c r="G70" s="13"/>
      <c r="H70" s="13"/>
      <c r="I70" s="13"/>
      <c r="J70" s="13"/>
      <c r="K70" s="13"/>
      <c r="L70" s="13"/>
      <c r="M70" s="13"/>
      <c r="N70" s="13"/>
      <c r="O70" s="13"/>
      <c r="P70" s="13"/>
      <c r="Q70" s="13"/>
      <c r="R70" s="13"/>
      <c r="S70" s="13"/>
      <c r="T70" s="13"/>
      <c r="U70" s="13"/>
      <c r="V70" s="13"/>
      <c r="W70" s="13"/>
      <c r="X70" s="13"/>
      <c r="Y70" s="38"/>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38"/>
      <c r="AY70" s="38"/>
      <c r="AZ70" s="38"/>
      <c r="BA70" s="38"/>
      <c r="BB70" s="38"/>
      <c r="BC70" s="38"/>
      <c r="BD70" s="38"/>
      <c r="BE70" s="38"/>
      <c r="BF70" s="38"/>
      <c r="BG70" s="38"/>
      <c r="BH70" s="13"/>
      <c r="BI70" s="13"/>
      <c r="BJ70" s="13"/>
      <c r="BK70" s="13"/>
      <c r="BL70" s="13"/>
      <c r="BM70" s="13"/>
      <c r="BN70" s="13"/>
      <c r="BO70" s="13"/>
      <c r="BP70" s="13"/>
      <c r="BQ70" s="13"/>
      <c r="BR70" s="13"/>
      <c r="BS70" s="13"/>
      <c r="BT70" s="38"/>
      <c r="BU70" s="38"/>
      <c r="BV70" s="38"/>
      <c r="BW70" s="38"/>
      <c r="BX70" s="53"/>
      <c r="BY70" s="53"/>
      <c r="BZ70" s="53"/>
      <c r="CA70" s="53"/>
      <c r="CB70" s="53"/>
      <c r="CC70" s="53"/>
      <c r="CD70" s="53"/>
      <c r="CE70" s="53"/>
      <c r="CF70" s="53"/>
      <c r="CG70" s="53"/>
      <c r="CH70" s="53"/>
      <c r="CI70" s="53"/>
      <c r="CJ70" s="53"/>
      <c r="CK70" s="53"/>
      <c r="CL70" s="53"/>
      <c r="CM70" s="53"/>
      <c r="CN70" s="53"/>
      <c r="CO70" s="53"/>
      <c r="CP70" s="53"/>
      <c r="CQ70" s="53"/>
      <c r="CR70" s="53"/>
      <c r="CS70" s="38"/>
      <c r="CT70" s="38"/>
      <c r="CU70" s="38"/>
      <c r="CV70" s="38"/>
      <c r="CW70" s="53"/>
      <c r="CX70" s="53"/>
      <c r="CY70" s="53"/>
      <c r="CZ70" s="53"/>
      <c r="DA70" s="53"/>
      <c r="DB70" s="53"/>
      <c r="DC70" s="53"/>
      <c r="DD70" s="53"/>
      <c r="DE70" s="53"/>
      <c r="DF70" s="53"/>
      <c r="DG70" s="53"/>
      <c r="DH70" s="53"/>
      <c r="DI70" s="53"/>
      <c r="DJ70" s="53"/>
      <c r="DK70" s="53"/>
      <c r="DL70" s="53"/>
      <c r="DM70" s="53"/>
      <c r="DN70" s="53"/>
      <c r="DO70" s="53"/>
      <c r="DP70" s="53"/>
      <c r="DQ70" s="53"/>
      <c r="DR70" s="38"/>
      <c r="DS70" s="38"/>
      <c r="DT70" s="38"/>
      <c r="DU70" s="38"/>
      <c r="DV70" s="53"/>
      <c r="DW70" s="66"/>
      <c r="DX70" s="66"/>
      <c r="DY70" s="66"/>
      <c r="DZ70" s="66"/>
      <c r="EA70" s="66"/>
      <c r="EB70" s="66"/>
      <c r="EC70" s="66"/>
      <c r="ED70" s="66"/>
      <c r="EE70" s="66"/>
      <c r="EF70" s="66"/>
      <c r="EG70" s="66"/>
      <c r="EH70" s="66"/>
      <c r="EI70" s="66"/>
      <c r="EJ70" s="66"/>
    </row>
    <row r="71" spans="1:140" ht="12" customHeight="1" x14ac:dyDescent="0.25">
      <c r="A71" s="35"/>
      <c r="B71" s="13"/>
      <c r="C71" s="13"/>
      <c r="D71" s="13"/>
      <c r="E71" s="13"/>
      <c r="F71" s="13"/>
      <c r="G71" s="13"/>
      <c r="H71" s="13"/>
      <c r="I71" s="13"/>
      <c r="J71" s="13"/>
      <c r="K71" s="13"/>
      <c r="L71" s="13"/>
      <c r="M71" s="13"/>
      <c r="N71" s="13"/>
      <c r="O71" s="13"/>
      <c r="P71" s="13"/>
      <c r="Q71" s="13"/>
      <c r="R71" s="13"/>
      <c r="S71" s="13"/>
      <c r="T71" s="13"/>
      <c r="U71" s="13"/>
      <c r="V71" s="13"/>
      <c r="W71" s="13"/>
      <c r="X71" s="13"/>
      <c r="Y71" s="68"/>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68"/>
      <c r="AY71" s="68"/>
      <c r="AZ71" s="68"/>
      <c r="BA71" s="68"/>
      <c r="BB71" s="68"/>
      <c r="BC71" s="68"/>
      <c r="BD71" s="68"/>
      <c r="BE71" s="68"/>
      <c r="BF71" s="68"/>
      <c r="BG71" s="68"/>
      <c r="BH71" s="13"/>
      <c r="BI71" s="13"/>
      <c r="BJ71" s="13"/>
      <c r="BK71" s="13"/>
      <c r="BL71" s="13"/>
      <c r="BM71" s="13"/>
      <c r="BN71" s="13"/>
      <c r="BO71" s="13"/>
      <c r="BP71" s="13"/>
      <c r="BQ71" s="13"/>
      <c r="BR71" s="13"/>
      <c r="BS71" s="13"/>
      <c r="BT71" s="53"/>
      <c r="BU71" s="53"/>
      <c r="BV71" s="53"/>
      <c r="BW71" s="53"/>
      <c r="BX71" s="53"/>
      <c r="BY71" s="53"/>
      <c r="BZ71" s="53"/>
      <c r="CA71" s="53"/>
      <c r="CB71" s="53"/>
      <c r="CC71" s="53"/>
      <c r="CD71" s="53"/>
      <c r="CE71" s="53"/>
      <c r="CF71" s="53"/>
      <c r="CG71" s="53"/>
      <c r="CH71" s="53"/>
      <c r="CI71" s="53"/>
      <c r="CJ71" s="53"/>
      <c r="CK71" s="53"/>
      <c r="CL71" s="53"/>
      <c r="CM71" s="53"/>
      <c r="CN71" s="53"/>
      <c r="CO71" s="53"/>
      <c r="CP71" s="53"/>
      <c r="CQ71" s="53"/>
      <c r="CR71" s="53"/>
      <c r="CS71" s="53"/>
      <c r="CT71" s="53"/>
      <c r="CU71" s="53"/>
      <c r="CV71" s="53"/>
      <c r="CW71" s="53"/>
      <c r="CX71" s="53"/>
      <c r="CY71" s="53"/>
      <c r="CZ71" s="53"/>
      <c r="DA71" s="53"/>
      <c r="DB71" s="53"/>
      <c r="DC71" s="53"/>
      <c r="DD71" s="53"/>
      <c r="DE71" s="53"/>
      <c r="DF71" s="53"/>
      <c r="DG71" s="53"/>
      <c r="DH71" s="53"/>
      <c r="DI71" s="53"/>
      <c r="DJ71" s="53"/>
      <c r="DK71" s="53"/>
      <c r="DL71" s="53"/>
      <c r="DM71" s="53"/>
      <c r="DN71" s="53"/>
      <c r="DO71" s="53"/>
      <c r="DP71" s="53"/>
      <c r="DQ71" s="53"/>
      <c r="DR71" s="53"/>
      <c r="DS71" s="53"/>
      <c r="DT71" s="53"/>
      <c r="DU71" s="53"/>
      <c r="DV71" s="53"/>
      <c r="DW71" s="66"/>
      <c r="DX71" s="66"/>
      <c r="DY71" s="66"/>
      <c r="DZ71" s="66"/>
      <c r="EA71" s="66"/>
      <c r="EB71" s="66"/>
      <c r="EC71" s="66"/>
      <c r="ED71" s="66"/>
      <c r="EE71" s="66"/>
      <c r="EF71" s="66"/>
      <c r="EG71" s="66"/>
      <c r="EH71" s="66"/>
      <c r="EI71" s="66"/>
      <c r="EJ71" s="66"/>
    </row>
    <row r="72" spans="1:140" ht="12" customHeight="1" x14ac:dyDescent="0.25">
      <c r="A72" s="7"/>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38"/>
      <c r="BI72" s="38"/>
      <c r="BJ72" s="38"/>
      <c r="BK72" s="38"/>
      <c r="BL72" s="38"/>
      <c r="BM72" s="38"/>
      <c r="BN72" s="38"/>
      <c r="BO72" s="38"/>
      <c r="BP72" s="38"/>
      <c r="BQ72" s="38"/>
      <c r="BR72" s="38"/>
      <c r="BS72" s="38"/>
      <c r="BT72" s="38"/>
      <c r="BU72" s="38"/>
      <c r="BV72" s="38"/>
      <c r="BW72" s="38"/>
      <c r="BX72" s="53"/>
      <c r="BY72" s="53"/>
      <c r="BZ72" s="53"/>
      <c r="CA72" s="53"/>
      <c r="CB72" s="53"/>
      <c r="CC72" s="53"/>
      <c r="CD72" s="53"/>
      <c r="CE72" s="53"/>
      <c r="CF72" s="53"/>
      <c r="CG72" s="53"/>
      <c r="CH72" s="53"/>
      <c r="CI72" s="53"/>
      <c r="CJ72" s="53"/>
      <c r="CK72" s="53"/>
      <c r="CL72" s="53"/>
      <c r="CM72" s="53"/>
      <c r="CN72" s="53"/>
      <c r="CO72" s="53"/>
      <c r="CP72" s="53"/>
      <c r="CQ72" s="53"/>
      <c r="CR72" s="53"/>
      <c r="CS72" s="69"/>
      <c r="CT72" s="69"/>
      <c r="CU72" s="69"/>
      <c r="CV72" s="69"/>
      <c r="CW72" s="53"/>
      <c r="CX72" s="53"/>
      <c r="CY72" s="53"/>
      <c r="CZ72" s="53"/>
      <c r="DA72" s="53"/>
      <c r="DB72" s="53"/>
      <c r="DC72" s="53"/>
      <c r="DD72" s="53"/>
      <c r="DE72" s="53"/>
      <c r="DF72" s="53"/>
      <c r="DG72" s="53"/>
      <c r="DH72" s="53"/>
      <c r="DI72" s="53"/>
      <c r="DJ72" s="53"/>
      <c r="DK72" s="53"/>
      <c r="DL72" s="53"/>
      <c r="DM72" s="53"/>
      <c r="DN72" s="53"/>
      <c r="DO72" s="53"/>
      <c r="DP72" s="53"/>
      <c r="DQ72" s="53"/>
      <c r="DR72" s="69"/>
      <c r="DS72" s="69"/>
      <c r="DT72" s="69"/>
      <c r="DU72" s="69"/>
      <c r="DV72" s="53"/>
      <c r="DW72" s="66"/>
      <c r="DX72" s="66"/>
      <c r="DY72" s="66"/>
      <c r="DZ72" s="66"/>
      <c r="EA72" s="66"/>
      <c r="EB72" s="66"/>
      <c r="EC72" s="66"/>
      <c r="ED72" s="66"/>
      <c r="EE72" s="66"/>
      <c r="EF72" s="66"/>
      <c r="EG72" s="66"/>
      <c r="EH72" s="66"/>
      <c r="EI72" s="66"/>
      <c r="EJ72" s="66"/>
    </row>
    <row r="73" spans="1:140" ht="12" customHeight="1" x14ac:dyDescent="0.25">
      <c r="A73" s="7"/>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3"/>
      <c r="AJ73" s="13"/>
      <c r="AK73" s="13"/>
      <c r="AL73" s="13"/>
      <c r="AM73" s="13"/>
      <c r="AN73" s="11"/>
      <c r="AO73" s="11"/>
      <c r="AP73" s="11"/>
      <c r="AQ73" s="11"/>
      <c r="AR73" s="11"/>
      <c r="AS73" s="11"/>
      <c r="AT73" s="11"/>
      <c r="AU73" s="11"/>
      <c r="AV73" s="11"/>
      <c r="AW73" s="11"/>
      <c r="AX73" s="11"/>
      <c r="AY73" s="11"/>
      <c r="AZ73" s="11"/>
      <c r="BA73" s="11"/>
      <c r="BB73" s="11"/>
      <c r="BC73" s="11"/>
      <c r="BD73" s="11"/>
      <c r="BE73" s="11"/>
      <c r="BF73" s="11"/>
      <c r="BG73" s="11"/>
      <c r="BH73" s="16"/>
      <c r="BI73" s="16"/>
      <c r="BJ73" s="16"/>
      <c r="BK73" s="16"/>
      <c r="BL73" s="16"/>
      <c r="BM73" s="16"/>
      <c r="BN73" s="16"/>
      <c r="BO73" s="16"/>
      <c r="BP73" s="16"/>
      <c r="BQ73" s="16"/>
      <c r="BR73" s="16"/>
      <c r="BS73" s="16"/>
      <c r="BT73" s="11"/>
      <c r="BU73" s="11"/>
      <c r="BV73" s="11"/>
      <c r="BW73" s="11"/>
      <c r="BX73" s="16"/>
      <c r="BY73" s="16"/>
      <c r="BZ73" s="16"/>
      <c r="CA73" s="16"/>
      <c r="CB73" s="16"/>
      <c r="CC73" s="16"/>
      <c r="CD73" s="16"/>
      <c r="CE73" s="16"/>
      <c r="CF73" s="16"/>
      <c r="CG73" s="16"/>
      <c r="CH73" s="16"/>
      <c r="CI73" s="16"/>
      <c r="CJ73" s="16"/>
      <c r="CK73" s="16"/>
      <c r="CL73" s="16"/>
      <c r="CM73" s="16"/>
      <c r="CN73" s="16"/>
      <c r="CO73" s="16"/>
      <c r="CP73" s="16"/>
      <c r="CQ73" s="16"/>
      <c r="CR73" s="16"/>
      <c r="CS73" s="53"/>
      <c r="CT73" s="53"/>
      <c r="CU73" s="53"/>
      <c r="CV73" s="53"/>
      <c r="CW73" s="16"/>
      <c r="CX73" s="16"/>
      <c r="CY73" s="16"/>
      <c r="CZ73" s="16"/>
      <c r="DA73" s="16"/>
      <c r="DB73" s="16"/>
      <c r="DC73" s="16"/>
      <c r="DD73" s="16"/>
      <c r="DE73" s="16"/>
      <c r="DF73" s="16"/>
      <c r="DG73" s="16"/>
      <c r="DH73" s="16"/>
      <c r="DI73" s="16"/>
      <c r="DJ73" s="16"/>
      <c r="DK73" s="16"/>
      <c r="DL73" s="16"/>
      <c r="DM73" s="16"/>
      <c r="DN73" s="16"/>
      <c r="DO73" s="16"/>
      <c r="DP73" s="16"/>
      <c r="DQ73" s="16"/>
      <c r="DR73" s="53"/>
      <c r="DS73" s="53"/>
      <c r="DT73" s="53"/>
      <c r="DU73" s="53"/>
      <c r="DV73" s="16"/>
      <c r="DW73" s="66"/>
      <c r="DX73" s="66"/>
      <c r="DY73" s="66"/>
      <c r="DZ73" s="66"/>
      <c r="EA73" s="66"/>
      <c r="EB73" s="66"/>
      <c r="EC73" s="66"/>
      <c r="ED73" s="66"/>
      <c r="EE73" s="66"/>
      <c r="EF73" s="66"/>
      <c r="EG73" s="66"/>
      <c r="EH73" s="66"/>
      <c r="EI73" s="66"/>
      <c r="EJ73" s="66"/>
    </row>
    <row r="74" spans="1:140" ht="12" customHeight="1" x14ac:dyDescent="0.25">
      <c r="A74" s="7"/>
      <c r="Y74" s="13"/>
      <c r="AX74" s="13"/>
      <c r="AY74" s="13"/>
      <c r="AZ74" s="13"/>
      <c r="BA74" s="13"/>
      <c r="BB74" s="13"/>
      <c r="BC74" s="13"/>
      <c r="BD74" s="13"/>
      <c r="BE74" s="13"/>
      <c r="BF74" s="13"/>
      <c r="BG74" s="13"/>
      <c r="BT74" s="13"/>
      <c r="BU74" s="13"/>
      <c r="BV74" s="13"/>
      <c r="BW74" s="13"/>
      <c r="CS74" s="13"/>
      <c r="CT74" s="13"/>
      <c r="CU74" s="13"/>
      <c r="CV74" s="13"/>
      <c r="DR74" s="13"/>
      <c r="DS74" s="13"/>
      <c r="DT74" s="13"/>
      <c r="DU74" s="13"/>
      <c r="DW74" s="66"/>
      <c r="DX74" s="66"/>
      <c r="DY74" s="66"/>
      <c r="DZ74" s="66"/>
      <c r="EA74" s="66"/>
      <c r="EB74" s="66"/>
      <c r="EC74" s="66"/>
      <c r="ED74" s="66"/>
      <c r="EE74" s="66"/>
      <c r="EF74" s="66"/>
      <c r="EG74" s="66"/>
      <c r="EH74" s="66"/>
      <c r="EI74" s="66"/>
      <c r="EJ74" s="66"/>
    </row>
    <row r="75" spans="1:140" ht="12" customHeight="1" x14ac:dyDescent="0.25">
      <c r="A75" s="34"/>
      <c r="Y75" s="13"/>
      <c r="AX75" s="13"/>
      <c r="AY75" s="13"/>
      <c r="AZ75" s="13"/>
      <c r="BA75" s="13"/>
      <c r="BB75" s="13"/>
      <c r="BC75" s="13"/>
      <c r="BD75" s="13"/>
      <c r="BE75" s="13"/>
      <c r="BF75" s="13"/>
      <c r="BG75" s="13"/>
      <c r="BT75" s="13"/>
      <c r="BU75" s="13"/>
      <c r="BV75" s="13"/>
      <c r="BW75" s="13"/>
      <c r="CS75" s="13"/>
      <c r="CT75" s="13"/>
      <c r="CU75" s="13"/>
      <c r="CV75" s="13"/>
      <c r="DR75" s="13"/>
      <c r="DS75" s="13"/>
      <c r="DT75" s="13"/>
      <c r="DU75" s="13"/>
      <c r="DW75" s="66"/>
      <c r="DX75" s="66"/>
      <c r="DY75" s="66"/>
      <c r="DZ75" s="66"/>
      <c r="EA75" s="66"/>
      <c r="EB75" s="66"/>
      <c r="EC75" s="66"/>
      <c r="ED75" s="66"/>
      <c r="EE75" s="66"/>
      <c r="EF75" s="66"/>
      <c r="EG75" s="66"/>
      <c r="EH75" s="66"/>
      <c r="EI75" s="66"/>
      <c r="EJ75" s="66"/>
    </row>
    <row r="76" spans="1:140" ht="12" customHeight="1" x14ac:dyDescent="0.25">
      <c r="A76" s="35"/>
      <c r="Y76" s="11"/>
      <c r="AX76" s="11"/>
      <c r="AY76" s="11"/>
      <c r="AZ76" s="11"/>
      <c r="BA76" s="11"/>
      <c r="BB76" s="11"/>
      <c r="BC76" s="11"/>
      <c r="BD76" s="11"/>
      <c r="BE76" s="11"/>
      <c r="BF76" s="11"/>
      <c r="BG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R76" s="11"/>
      <c r="DS76" s="11"/>
      <c r="DT76" s="11"/>
      <c r="DU76" s="11"/>
      <c r="DV76" s="11"/>
      <c r="DW76" s="66"/>
      <c r="DX76" s="66"/>
      <c r="DY76" s="66"/>
      <c r="DZ76" s="66"/>
      <c r="EA76" s="66"/>
      <c r="EB76" s="66"/>
      <c r="EC76" s="66"/>
      <c r="ED76" s="66"/>
      <c r="EE76" s="66"/>
      <c r="EF76" s="66"/>
      <c r="EG76" s="66"/>
      <c r="EH76" s="66"/>
      <c r="EI76" s="66"/>
      <c r="EJ76" s="66"/>
    </row>
    <row r="77" spans="1:140" ht="12" customHeight="1" x14ac:dyDescent="0.25">
      <c r="A77" s="35"/>
      <c r="Y77" s="11"/>
      <c r="AX77" s="11"/>
      <c r="AY77" s="11"/>
      <c r="AZ77" s="11"/>
      <c r="BA77" s="11"/>
      <c r="BB77" s="11"/>
      <c r="BC77" s="11"/>
      <c r="BD77" s="11"/>
      <c r="BE77" s="11"/>
      <c r="BF77" s="11"/>
      <c r="BG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R77" s="11"/>
      <c r="DS77" s="11"/>
      <c r="DT77" s="11"/>
      <c r="DU77" s="11"/>
      <c r="DV77" s="11"/>
      <c r="DW77" s="66"/>
      <c r="DX77" s="66"/>
      <c r="DY77" s="66"/>
      <c r="DZ77" s="66"/>
      <c r="EA77" s="66"/>
      <c r="EB77" s="66"/>
      <c r="EC77" s="66"/>
      <c r="ED77" s="66"/>
      <c r="EE77" s="66"/>
      <c r="EF77" s="66"/>
      <c r="EG77" s="66"/>
      <c r="EH77" s="66"/>
      <c r="EI77" s="66"/>
      <c r="EJ77" s="66"/>
    </row>
    <row r="78" spans="1:140" ht="12" customHeight="1" x14ac:dyDescent="0.25">
      <c r="A78" s="35"/>
      <c r="Y78" s="11"/>
      <c r="AX78" s="11"/>
      <c r="AY78" s="11"/>
      <c r="AZ78" s="11"/>
      <c r="BA78" s="11"/>
      <c r="BB78" s="11"/>
      <c r="BC78" s="11"/>
      <c r="BD78" s="11"/>
      <c r="BE78" s="11"/>
      <c r="BF78" s="11"/>
      <c r="BG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R78" s="11"/>
      <c r="DS78" s="11"/>
      <c r="DT78" s="11"/>
      <c r="DU78" s="11"/>
      <c r="DV78" s="11"/>
      <c r="DW78" s="66"/>
      <c r="DX78" s="66"/>
      <c r="DY78" s="66"/>
      <c r="DZ78" s="66"/>
      <c r="EA78" s="66"/>
      <c r="EB78" s="66"/>
      <c r="EC78" s="66"/>
      <c r="ED78" s="66"/>
      <c r="EE78" s="66"/>
      <c r="EF78" s="66"/>
      <c r="EG78" s="66"/>
      <c r="EH78" s="66"/>
      <c r="EI78" s="66"/>
      <c r="EJ78" s="66"/>
    </row>
    <row r="79" spans="1:140" ht="12" customHeight="1" x14ac:dyDescent="0.25">
      <c r="A79" s="35"/>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66"/>
      <c r="DX79" s="66"/>
      <c r="DY79" s="66"/>
      <c r="DZ79" s="66"/>
      <c r="EA79" s="66"/>
      <c r="EB79" s="66"/>
      <c r="EC79" s="66"/>
      <c r="ED79" s="66"/>
      <c r="EE79" s="66"/>
      <c r="EF79" s="66"/>
      <c r="EG79" s="66"/>
      <c r="EH79" s="66"/>
      <c r="EI79" s="66"/>
      <c r="EJ79" s="66"/>
    </row>
    <row r="80" spans="1:140" ht="12" customHeight="1" x14ac:dyDescent="0.25">
      <c r="A80" s="35"/>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66"/>
      <c r="DX80" s="66"/>
      <c r="DY80" s="66"/>
      <c r="DZ80" s="66"/>
      <c r="EA80" s="66"/>
      <c r="EB80" s="66"/>
      <c r="EC80" s="66"/>
      <c r="ED80" s="66"/>
      <c r="EE80" s="66"/>
      <c r="EF80" s="66"/>
      <c r="EG80" s="66"/>
      <c r="EH80" s="66"/>
      <c r="EI80" s="66"/>
      <c r="EJ80" s="66"/>
    </row>
    <row r="81" spans="1:138" ht="12" customHeight="1" x14ac:dyDescent="0.25">
      <c r="A81" s="7"/>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38"/>
      <c r="BI81" s="38"/>
      <c r="BJ81" s="38"/>
      <c r="BK81" s="38"/>
      <c r="BL81" s="38"/>
      <c r="BM81" s="38"/>
      <c r="BN81" s="38"/>
      <c r="BO81" s="38"/>
      <c r="BP81" s="38"/>
      <c r="BQ81" s="38"/>
      <c r="BR81" s="38"/>
      <c r="BS81" s="38"/>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38"/>
      <c r="CR81" s="38"/>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38"/>
      <c r="DR81" s="11"/>
      <c r="DS81" s="11"/>
      <c r="DT81" s="11"/>
      <c r="DU81" s="11"/>
      <c r="DV81" s="11"/>
      <c r="DW81" s="11"/>
      <c r="DX81" s="11"/>
      <c r="DY81" s="11"/>
      <c r="DZ81" s="11"/>
      <c r="EA81" s="11"/>
      <c r="EB81" s="11"/>
      <c r="EC81" s="11"/>
      <c r="ED81" s="11"/>
      <c r="EE81" s="11"/>
      <c r="EF81" s="11"/>
      <c r="EG81" s="11"/>
      <c r="EH81" s="11"/>
    </row>
    <row r="82" spans="1:138" ht="12" customHeight="1" x14ac:dyDescent="0.25">
      <c r="A82" s="7"/>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3"/>
      <c r="AJ82" s="13"/>
      <c r="AK82" s="13"/>
      <c r="AL82" s="13"/>
      <c r="AM82" s="13"/>
      <c r="AN82" s="11"/>
      <c r="AO82" s="11"/>
      <c r="AP82" s="11"/>
      <c r="AQ82" s="11"/>
      <c r="AR82" s="11"/>
      <c r="AS82" s="11"/>
      <c r="AT82" s="11"/>
      <c r="AU82" s="11"/>
      <c r="AV82" s="11"/>
      <c r="AW82" s="11"/>
      <c r="AX82" s="11"/>
      <c r="AY82" s="11"/>
      <c r="AZ82" s="11"/>
      <c r="BA82" s="11"/>
      <c r="BB82" s="11"/>
      <c r="BC82" s="11"/>
      <c r="BD82" s="11"/>
      <c r="BE82" s="11"/>
      <c r="BF82" s="11"/>
      <c r="BG82" s="11"/>
      <c r="BH82" s="16"/>
      <c r="BI82" s="16"/>
      <c r="BJ82" s="16"/>
      <c r="BK82" s="16"/>
      <c r="BL82" s="16"/>
      <c r="BM82" s="16"/>
      <c r="BN82" s="16"/>
      <c r="BO82" s="16"/>
      <c r="BP82" s="16"/>
      <c r="BQ82" s="16"/>
      <c r="BR82" s="16"/>
      <c r="BS82" s="16"/>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6"/>
      <c r="CR82" s="16"/>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6"/>
      <c r="DR82" s="11"/>
      <c r="DS82" s="11"/>
      <c r="DT82" s="11"/>
      <c r="DU82" s="11"/>
      <c r="DV82" s="11"/>
      <c r="DW82" s="11"/>
      <c r="DX82" s="11"/>
      <c r="DY82" s="11"/>
      <c r="DZ82" s="11"/>
      <c r="EA82" s="11"/>
      <c r="EB82" s="11"/>
      <c r="EC82" s="11"/>
      <c r="ED82" s="11"/>
      <c r="EE82" s="11"/>
      <c r="EF82" s="11"/>
      <c r="EG82" s="11"/>
      <c r="EH82" s="11"/>
    </row>
    <row r="83" spans="1:138" ht="12" customHeight="1" x14ac:dyDescent="0.25">
      <c r="A83" s="7"/>
      <c r="Y83" s="11"/>
      <c r="AX83" s="11"/>
      <c r="AY83" s="11"/>
      <c r="AZ83" s="11"/>
      <c r="BA83" s="11"/>
      <c r="BB83" s="11"/>
      <c r="BC83" s="11"/>
      <c r="BD83" s="11"/>
      <c r="BE83" s="11"/>
      <c r="BF83" s="11"/>
      <c r="BG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R83" s="11"/>
      <c r="DS83" s="11"/>
      <c r="DT83" s="11"/>
      <c r="DU83" s="11"/>
      <c r="DV83" s="11"/>
      <c r="DW83" s="11"/>
      <c r="DX83" s="11"/>
      <c r="DY83" s="11"/>
      <c r="DZ83" s="11"/>
      <c r="EA83" s="11"/>
      <c r="EB83" s="11"/>
      <c r="EC83" s="11"/>
      <c r="ED83" s="11"/>
      <c r="EE83" s="11"/>
      <c r="EF83" s="11"/>
      <c r="EG83" s="11"/>
      <c r="EH83" s="11"/>
    </row>
    <row r="84" spans="1:138" ht="12" customHeight="1" x14ac:dyDescent="0.25">
      <c r="A84" s="34"/>
      <c r="Y84" s="13"/>
      <c r="AX84" s="13"/>
      <c r="AY84" s="13"/>
      <c r="AZ84" s="13"/>
      <c r="BA84" s="13"/>
      <c r="BB84" s="13"/>
      <c r="BC84" s="13"/>
      <c r="BD84" s="13"/>
      <c r="BE84" s="13"/>
      <c r="BF84" s="13"/>
      <c r="BG84" s="13"/>
      <c r="BT84" s="13"/>
      <c r="BU84" s="13"/>
      <c r="BV84" s="13"/>
      <c r="BW84" s="13"/>
      <c r="BX84" s="17"/>
      <c r="BY84" s="17"/>
      <c r="BZ84" s="17"/>
      <c r="CA84" s="17"/>
      <c r="CB84" s="17"/>
      <c r="CC84" s="17"/>
      <c r="CD84" s="17"/>
      <c r="CE84" s="17"/>
      <c r="CF84" s="17"/>
      <c r="CG84" s="17"/>
      <c r="CH84" s="17"/>
      <c r="CI84" s="17"/>
      <c r="CJ84" s="17"/>
      <c r="CK84" s="17"/>
      <c r="CL84" s="17"/>
      <c r="CM84" s="17"/>
      <c r="CN84" s="17"/>
      <c r="CO84" s="17"/>
      <c r="CP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R84" s="17"/>
      <c r="DS84" s="17"/>
      <c r="DT84" s="17"/>
      <c r="DU84" s="17"/>
      <c r="DV84" s="17"/>
      <c r="DW84" s="17"/>
      <c r="DX84" s="17"/>
      <c r="DY84" s="17"/>
      <c r="DZ84" s="17"/>
      <c r="EA84" s="17"/>
      <c r="EB84" s="17"/>
      <c r="EC84" s="17"/>
      <c r="ED84" s="17"/>
      <c r="EE84" s="17"/>
      <c r="EF84" s="17"/>
      <c r="EG84" s="17"/>
      <c r="EH84" s="17"/>
    </row>
    <row r="85" spans="1:138" ht="12" customHeight="1" x14ac:dyDescent="0.25">
      <c r="A85" s="35"/>
      <c r="Y85" s="11"/>
      <c r="AX85" s="11"/>
      <c r="AY85" s="11"/>
      <c r="AZ85" s="11"/>
      <c r="BA85" s="11"/>
      <c r="BB85" s="11"/>
      <c r="BC85" s="11"/>
      <c r="BD85" s="11"/>
      <c r="BE85" s="11"/>
      <c r="BF85" s="11"/>
      <c r="BG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R85" s="11"/>
      <c r="DS85" s="11"/>
      <c r="DT85" s="11"/>
      <c r="DU85" s="11"/>
      <c r="DV85" s="11"/>
      <c r="DW85" s="11"/>
      <c r="DX85" s="11"/>
      <c r="DY85" s="11"/>
      <c r="DZ85" s="11"/>
      <c r="EA85" s="11"/>
      <c r="EB85" s="11"/>
      <c r="EC85" s="11"/>
      <c r="ED85" s="11"/>
      <c r="EE85" s="11"/>
      <c r="EF85" s="11"/>
      <c r="EG85" s="11"/>
      <c r="EH85" s="11"/>
    </row>
    <row r="86" spans="1:138" ht="12" customHeight="1" x14ac:dyDescent="0.25">
      <c r="A86" s="35"/>
      <c r="Y86" s="11"/>
      <c r="AX86" s="11"/>
      <c r="AY86" s="11"/>
      <c r="AZ86" s="11"/>
      <c r="BA86" s="11"/>
      <c r="BB86" s="11"/>
      <c r="BC86" s="11"/>
      <c r="BD86" s="11"/>
      <c r="BE86" s="11"/>
      <c r="BF86" s="11"/>
      <c r="BG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R86" s="11"/>
      <c r="DS86" s="11"/>
      <c r="DT86" s="11"/>
      <c r="DU86" s="11"/>
      <c r="DV86" s="11"/>
      <c r="DW86" s="11"/>
      <c r="DX86" s="11"/>
      <c r="DY86" s="11"/>
      <c r="DZ86" s="11"/>
      <c r="EA86" s="11"/>
      <c r="EB86" s="11"/>
      <c r="EC86" s="11"/>
      <c r="ED86" s="11"/>
      <c r="EE86" s="11"/>
      <c r="EF86" s="11"/>
      <c r="EG86" s="11"/>
      <c r="EH86" s="11"/>
    </row>
    <row r="87" spans="1:138" ht="12" customHeight="1" x14ac:dyDescent="0.25">
      <c r="A87" s="35"/>
      <c r="Y87" s="11"/>
      <c r="AX87" s="11"/>
      <c r="AY87" s="11"/>
      <c r="AZ87" s="11"/>
      <c r="BA87" s="11"/>
      <c r="BB87" s="11"/>
      <c r="BC87" s="11"/>
      <c r="BD87" s="11"/>
      <c r="BE87" s="11"/>
      <c r="BF87" s="11"/>
      <c r="BG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R87" s="11"/>
      <c r="DS87" s="11"/>
      <c r="DT87" s="11"/>
      <c r="DU87" s="11"/>
      <c r="DV87" s="11"/>
      <c r="DW87" s="11"/>
      <c r="DX87" s="11"/>
      <c r="DY87" s="11"/>
      <c r="DZ87" s="11"/>
      <c r="EA87" s="11"/>
      <c r="EB87" s="11"/>
      <c r="EC87" s="11"/>
      <c r="ED87" s="11"/>
      <c r="EE87" s="11"/>
      <c r="EF87" s="11"/>
      <c r="EG87" s="11"/>
      <c r="EH87" s="11"/>
    </row>
    <row r="88" spans="1:138" ht="12" customHeight="1" x14ac:dyDescent="0.25">
      <c r="A88" s="35"/>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row>
    <row r="89" spans="1:138" ht="12" customHeight="1" x14ac:dyDescent="0.25">
      <c r="A89" s="35"/>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row>
    <row r="90" spans="1:138" ht="12" customHeight="1" x14ac:dyDescent="0.25">
      <c r="A90" s="7"/>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38"/>
      <c r="BI90" s="38"/>
      <c r="BJ90" s="38"/>
      <c r="BK90" s="38"/>
      <c r="BL90" s="38"/>
      <c r="BM90" s="38"/>
      <c r="BN90" s="38"/>
      <c r="BO90" s="38"/>
      <c r="BP90" s="38"/>
      <c r="BQ90" s="38"/>
      <c r="BR90" s="38"/>
      <c r="BS90" s="38"/>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38"/>
      <c r="CR90" s="38"/>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38"/>
      <c r="DR90" s="11"/>
      <c r="DS90" s="11"/>
      <c r="DT90" s="11"/>
      <c r="DU90" s="11"/>
      <c r="DV90" s="11"/>
      <c r="DW90" s="11"/>
      <c r="DX90" s="11"/>
      <c r="DY90" s="11"/>
      <c r="DZ90" s="11"/>
      <c r="EA90" s="11"/>
      <c r="EB90" s="11"/>
      <c r="EC90" s="11"/>
      <c r="ED90" s="11"/>
      <c r="EE90" s="11"/>
      <c r="EF90" s="11"/>
      <c r="EG90" s="11"/>
      <c r="EH90" s="11"/>
    </row>
    <row r="91" spans="1:138" ht="12" customHeight="1" x14ac:dyDescent="0.25">
      <c r="A91" s="7"/>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3"/>
      <c r="AJ91" s="13"/>
      <c r="AK91" s="13"/>
      <c r="AL91" s="13"/>
      <c r="AM91" s="13"/>
      <c r="AN91" s="11"/>
      <c r="AO91" s="11"/>
      <c r="AP91" s="11"/>
      <c r="AQ91" s="11"/>
      <c r="AR91" s="11"/>
      <c r="AS91" s="11"/>
      <c r="AT91" s="11"/>
      <c r="AU91" s="11"/>
      <c r="AV91" s="11"/>
      <c r="AW91" s="11"/>
      <c r="AX91" s="11"/>
      <c r="AY91" s="11"/>
      <c r="AZ91" s="11"/>
      <c r="BA91" s="11"/>
      <c r="BB91" s="11"/>
      <c r="BC91" s="11"/>
      <c r="BD91" s="11"/>
      <c r="BE91" s="11"/>
      <c r="BF91" s="11"/>
      <c r="BG91" s="11"/>
      <c r="BH91" s="16"/>
      <c r="BI91" s="16"/>
      <c r="BJ91" s="16"/>
      <c r="BK91" s="16"/>
      <c r="BL91" s="16"/>
      <c r="BM91" s="16"/>
      <c r="BN91" s="16"/>
      <c r="BO91" s="16"/>
      <c r="BP91" s="16"/>
      <c r="BQ91" s="16"/>
      <c r="BR91" s="16"/>
      <c r="BS91" s="16"/>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6"/>
      <c r="CR91" s="16"/>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6"/>
      <c r="DR91" s="11"/>
      <c r="DS91" s="11"/>
      <c r="DT91" s="11"/>
      <c r="DU91" s="11"/>
      <c r="DV91" s="11"/>
      <c r="DW91" s="11"/>
      <c r="DX91" s="11"/>
      <c r="DY91" s="11"/>
      <c r="DZ91" s="11"/>
      <c r="EA91" s="11"/>
      <c r="EB91" s="11"/>
      <c r="EC91" s="11"/>
      <c r="ED91" s="11"/>
      <c r="EE91" s="11"/>
      <c r="EF91" s="11"/>
      <c r="EG91" s="11"/>
      <c r="EH91" s="11"/>
    </row>
    <row r="92" spans="1:138" ht="12" customHeight="1" x14ac:dyDescent="0.25">
      <c r="A92" s="7"/>
      <c r="Y92" s="11"/>
      <c r="AX92" s="11"/>
      <c r="AY92" s="11"/>
      <c r="AZ92" s="11"/>
      <c r="BA92" s="11"/>
      <c r="BB92" s="11"/>
      <c r="BC92" s="11"/>
      <c r="BD92" s="11"/>
      <c r="BE92" s="11"/>
      <c r="BF92" s="11"/>
      <c r="BG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R92" s="11"/>
      <c r="DS92" s="11"/>
      <c r="DT92" s="11"/>
      <c r="DU92" s="11"/>
      <c r="DV92" s="11"/>
      <c r="DW92" s="11"/>
      <c r="DX92" s="11"/>
      <c r="DY92" s="11"/>
      <c r="DZ92" s="11"/>
      <c r="EA92" s="11"/>
      <c r="EB92" s="11"/>
      <c r="EC92" s="11"/>
      <c r="ED92" s="11"/>
      <c r="EE92" s="11"/>
      <c r="EF92" s="11"/>
      <c r="EG92" s="11"/>
      <c r="EH92" s="11"/>
    </row>
    <row r="93" spans="1:138" ht="12" customHeight="1" x14ac:dyDescent="0.25">
      <c r="A93" s="34"/>
      <c r="Y93" s="11"/>
      <c r="AX93" s="11"/>
      <c r="AY93" s="11"/>
      <c r="AZ93" s="11"/>
      <c r="BA93" s="11"/>
      <c r="BB93" s="11"/>
      <c r="BC93" s="11"/>
      <c r="BD93" s="11"/>
      <c r="BE93" s="11"/>
      <c r="BF93" s="11"/>
      <c r="BG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R93" s="11"/>
      <c r="DS93" s="11"/>
      <c r="DT93" s="11"/>
      <c r="DU93" s="11"/>
      <c r="DV93" s="11"/>
      <c r="DW93" s="11"/>
      <c r="DX93" s="11"/>
      <c r="DY93" s="11"/>
      <c r="DZ93" s="11"/>
      <c r="EA93" s="11"/>
      <c r="EB93" s="11"/>
      <c r="EC93" s="11"/>
      <c r="ED93" s="11"/>
      <c r="EE93" s="11"/>
      <c r="EF93" s="11"/>
      <c r="EG93" s="11"/>
      <c r="EH93" s="11"/>
    </row>
    <row r="94" spans="1:138" ht="12" customHeight="1" x14ac:dyDescent="0.25">
      <c r="A94" s="7"/>
      <c r="Y94" s="15"/>
      <c r="AX94" s="15"/>
      <c r="AY94" s="15"/>
      <c r="AZ94" s="15"/>
      <c r="BA94" s="15"/>
      <c r="BB94" s="15"/>
      <c r="BC94" s="15"/>
      <c r="BD94" s="15"/>
      <c r="BE94" s="15"/>
      <c r="BF94" s="15"/>
      <c r="BG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R94" s="15"/>
      <c r="DS94" s="15"/>
      <c r="DT94" s="15"/>
      <c r="DU94" s="15"/>
      <c r="DV94" s="15"/>
      <c r="DW94" s="15"/>
      <c r="DX94" s="15"/>
      <c r="DY94" s="15"/>
      <c r="DZ94" s="15"/>
      <c r="EA94" s="15"/>
      <c r="EB94" s="15"/>
      <c r="EC94" s="15"/>
      <c r="ED94" s="15"/>
      <c r="EE94" s="15"/>
      <c r="EF94" s="15"/>
      <c r="EG94" s="15"/>
      <c r="EH94" s="15"/>
    </row>
    <row r="95" spans="1:138" ht="12" customHeight="1" x14ac:dyDescent="0.25">
      <c r="A95" s="7"/>
      <c r="Y95" s="15"/>
      <c r="AX95" s="15"/>
      <c r="AY95" s="15"/>
      <c r="AZ95" s="15"/>
      <c r="BA95" s="15"/>
      <c r="BB95" s="15"/>
      <c r="BC95" s="15"/>
      <c r="BD95" s="15"/>
      <c r="BE95" s="15"/>
      <c r="BF95" s="15"/>
      <c r="BG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R95" s="15"/>
      <c r="DS95" s="15"/>
      <c r="DT95" s="15"/>
      <c r="DU95" s="15"/>
      <c r="DV95" s="15"/>
      <c r="DW95" s="15"/>
      <c r="DX95" s="15"/>
      <c r="DY95" s="15"/>
      <c r="DZ95" s="15"/>
      <c r="EA95" s="15"/>
      <c r="EB95" s="15"/>
      <c r="EC95" s="15"/>
      <c r="ED95" s="15"/>
      <c r="EE95" s="15"/>
      <c r="EF95" s="15"/>
      <c r="EG95" s="15"/>
      <c r="EH95" s="15"/>
    </row>
    <row r="96" spans="1:138" ht="12" customHeight="1" x14ac:dyDescent="0.25">
      <c r="A96" s="7"/>
      <c r="Y96" s="15"/>
      <c r="AX96" s="15"/>
      <c r="AY96" s="15"/>
      <c r="AZ96" s="15"/>
      <c r="BA96" s="15"/>
      <c r="BB96" s="15"/>
      <c r="BC96" s="15"/>
      <c r="BD96" s="15"/>
      <c r="BE96" s="15"/>
      <c r="BF96" s="15"/>
      <c r="BG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R96" s="15"/>
      <c r="DS96" s="15"/>
      <c r="DT96" s="15"/>
      <c r="DU96" s="15"/>
      <c r="DV96" s="15"/>
      <c r="DW96" s="15"/>
      <c r="DX96" s="15"/>
      <c r="DY96" s="15"/>
      <c r="DZ96" s="15"/>
      <c r="EA96" s="15"/>
      <c r="EB96" s="15"/>
      <c r="EC96" s="15"/>
      <c r="ED96" s="15"/>
      <c r="EE96" s="15"/>
      <c r="EF96" s="15"/>
      <c r="EG96" s="15"/>
      <c r="EH96" s="15"/>
    </row>
    <row r="97" spans="1:138" ht="12" customHeight="1" x14ac:dyDescent="0.25">
      <c r="A97" s="7"/>
      <c r="B97" s="13"/>
      <c r="C97" s="13"/>
      <c r="D97" s="13"/>
      <c r="E97" s="13"/>
      <c r="F97" s="13"/>
      <c r="G97" s="13"/>
      <c r="H97" s="13"/>
      <c r="I97" s="13"/>
      <c r="J97" s="13"/>
      <c r="K97" s="13"/>
      <c r="L97" s="13"/>
      <c r="M97" s="13"/>
      <c r="N97" s="13"/>
      <c r="O97" s="13"/>
      <c r="P97" s="13"/>
      <c r="Q97" s="13"/>
      <c r="R97" s="13"/>
      <c r="S97" s="13"/>
      <c r="T97" s="13"/>
      <c r="U97" s="13"/>
      <c r="V97" s="13"/>
      <c r="W97" s="13"/>
      <c r="X97" s="13"/>
      <c r="Y97" s="38"/>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38"/>
      <c r="AY97" s="38"/>
      <c r="AZ97" s="38"/>
      <c r="BA97" s="38"/>
      <c r="BB97" s="38"/>
      <c r="BC97" s="38"/>
      <c r="BD97" s="38"/>
      <c r="BE97" s="38"/>
      <c r="BF97" s="38"/>
      <c r="BG97" s="38"/>
      <c r="BH97" s="13"/>
      <c r="BI97" s="13"/>
      <c r="BJ97" s="13"/>
      <c r="BK97" s="13"/>
      <c r="BL97" s="13"/>
      <c r="BM97" s="13"/>
      <c r="BN97" s="13"/>
      <c r="BO97" s="13"/>
      <c r="BP97" s="13"/>
      <c r="BQ97" s="13"/>
      <c r="BR97" s="13"/>
      <c r="BS97" s="13"/>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13"/>
      <c r="CR97" s="13"/>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13"/>
      <c r="DR97" s="38"/>
      <c r="DS97" s="38"/>
      <c r="DT97" s="38"/>
      <c r="DU97" s="38"/>
      <c r="DV97" s="38"/>
      <c r="DW97" s="38"/>
      <c r="DX97" s="38"/>
      <c r="DY97" s="38"/>
      <c r="DZ97" s="38"/>
      <c r="EA97" s="38"/>
      <c r="EB97" s="38"/>
      <c r="EC97" s="38"/>
      <c r="ED97" s="38"/>
      <c r="EE97" s="38"/>
      <c r="EF97" s="38"/>
      <c r="EG97" s="38"/>
      <c r="EH97" s="38"/>
    </row>
    <row r="98" spans="1:138" ht="12" customHeight="1" x14ac:dyDescent="0.25">
      <c r="A98" s="7"/>
      <c r="B98" s="13"/>
      <c r="C98" s="13"/>
      <c r="D98" s="13"/>
      <c r="E98" s="13"/>
      <c r="F98" s="13"/>
      <c r="G98" s="13"/>
      <c r="H98" s="13"/>
      <c r="I98" s="13"/>
      <c r="J98" s="13"/>
      <c r="K98" s="13"/>
      <c r="L98" s="13"/>
      <c r="M98" s="13"/>
      <c r="N98" s="13"/>
      <c r="O98" s="13"/>
      <c r="P98" s="13"/>
      <c r="Q98" s="13"/>
      <c r="R98" s="13"/>
      <c r="S98" s="13"/>
      <c r="T98" s="13"/>
      <c r="U98" s="13"/>
      <c r="V98" s="13"/>
      <c r="W98" s="13"/>
      <c r="X98" s="13"/>
      <c r="Y98" s="17"/>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7"/>
      <c r="AY98" s="17"/>
      <c r="AZ98" s="17"/>
      <c r="BA98" s="17"/>
      <c r="BB98" s="17"/>
      <c r="BC98" s="17"/>
      <c r="BD98" s="17"/>
      <c r="BE98" s="17"/>
      <c r="BF98" s="17"/>
      <c r="BG98" s="17"/>
      <c r="BH98" s="13"/>
      <c r="BI98" s="13"/>
      <c r="BJ98" s="13"/>
      <c r="BK98" s="13"/>
      <c r="BL98" s="13"/>
      <c r="BM98" s="13"/>
      <c r="BN98" s="13"/>
      <c r="BO98" s="13"/>
      <c r="BP98" s="13"/>
      <c r="BQ98" s="13"/>
      <c r="BR98" s="13"/>
      <c r="BS98" s="13"/>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3"/>
      <c r="CR98" s="13"/>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3"/>
      <c r="DR98" s="17"/>
      <c r="DS98" s="17"/>
      <c r="DT98" s="17"/>
      <c r="DU98" s="17"/>
      <c r="DV98" s="17"/>
      <c r="DW98" s="17"/>
      <c r="DX98" s="17"/>
      <c r="DY98" s="17"/>
      <c r="DZ98" s="17"/>
      <c r="EA98" s="17"/>
      <c r="EB98" s="17"/>
      <c r="EC98" s="17"/>
      <c r="ED98" s="17"/>
      <c r="EE98" s="17"/>
      <c r="EF98" s="17"/>
      <c r="EG98" s="17"/>
      <c r="EH98" s="17"/>
    </row>
    <row r="99" spans="1:138" ht="12" customHeight="1" x14ac:dyDescent="0.25">
      <c r="A99" s="7"/>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row>
    <row r="100" spans="1:138" ht="12" customHeight="1" x14ac:dyDescent="0.25">
      <c r="A100" s="7"/>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3"/>
      <c r="AJ100" s="13"/>
      <c r="AK100" s="13"/>
      <c r="AL100" s="13"/>
      <c r="AM100" s="13"/>
      <c r="AN100" s="11"/>
      <c r="AO100" s="11"/>
      <c r="AP100" s="11"/>
      <c r="AQ100" s="11"/>
      <c r="AR100" s="11"/>
      <c r="AS100" s="11"/>
      <c r="AT100" s="11"/>
      <c r="AU100" s="11"/>
      <c r="AV100" s="11"/>
      <c r="AW100" s="11"/>
      <c r="AX100" s="11"/>
      <c r="AY100" s="11"/>
      <c r="AZ100" s="11"/>
      <c r="BA100" s="11"/>
      <c r="BB100" s="11"/>
      <c r="BC100" s="11"/>
      <c r="BD100" s="11"/>
      <c r="BE100" s="11"/>
      <c r="BF100" s="11"/>
      <c r="BG100" s="11"/>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row>
    <row r="101" spans="1:138" ht="12" customHeight="1" x14ac:dyDescent="0.25">
      <c r="A101" s="7"/>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7"/>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7"/>
      <c r="AY101" s="17"/>
      <c r="AZ101" s="17"/>
      <c r="BA101" s="17"/>
      <c r="BB101" s="17"/>
      <c r="BC101" s="17"/>
      <c r="BD101" s="17"/>
      <c r="BE101" s="17"/>
      <c r="BF101" s="17"/>
      <c r="BG101" s="17"/>
      <c r="BH101" s="13"/>
      <c r="BI101" s="13"/>
      <c r="BJ101" s="13"/>
      <c r="BK101" s="13"/>
      <c r="BL101" s="13"/>
      <c r="BM101" s="13"/>
      <c r="BN101" s="13"/>
      <c r="BO101" s="13"/>
      <c r="BP101" s="13"/>
      <c r="BQ101" s="13"/>
      <c r="BR101" s="13"/>
      <c r="BS101" s="13"/>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3"/>
      <c r="CR101" s="13"/>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3"/>
      <c r="DR101" s="17"/>
      <c r="DS101" s="17"/>
      <c r="DT101" s="17"/>
      <c r="DU101" s="17"/>
      <c r="DV101" s="17"/>
      <c r="DW101" s="17"/>
      <c r="DX101" s="17"/>
      <c r="DY101" s="17"/>
      <c r="DZ101" s="17"/>
      <c r="EA101" s="17"/>
      <c r="EB101" s="17"/>
      <c r="EC101" s="17"/>
      <c r="ED101" s="17"/>
      <c r="EE101" s="17"/>
      <c r="EF101" s="17"/>
      <c r="EG101" s="17"/>
      <c r="EH101" s="17"/>
    </row>
    <row r="102" spans="1:138" ht="12" customHeight="1" x14ac:dyDescent="0.25">
      <c r="A102" s="34"/>
      <c r="Y102" s="11"/>
      <c r="AX102" s="11"/>
      <c r="AY102" s="11"/>
      <c r="AZ102" s="11"/>
      <c r="BA102" s="11"/>
      <c r="BB102" s="11"/>
      <c r="BC102" s="11"/>
      <c r="BD102" s="11"/>
      <c r="BE102" s="11"/>
      <c r="BF102" s="11"/>
      <c r="BG102" s="11"/>
      <c r="BT102" s="11"/>
      <c r="BU102" s="11"/>
      <c r="BV102" s="11"/>
      <c r="BW102" s="11"/>
      <c r="BX102" s="17"/>
      <c r="BY102" s="17"/>
      <c r="BZ102" s="17"/>
      <c r="CA102" s="17"/>
      <c r="CB102" s="17"/>
      <c r="CC102" s="17"/>
      <c r="CD102" s="17"/>
      <c r="CE102" s="17"/>
      <c r="CF102" s="17"/>
      <c r="CG102" s="17"/>
      <c r="CH102" s="17"/>
      <c r="CI102" s="17"/>
      <c r="CJ102" s="17"/>
      <c r="CK102" s="17"/>
      <c r="CL102" s="17"/>
      <c r="CM102" s="17"/>
      <c r="CN102" s="17"/>
      <c r="CO102" s="17"/>
      <c r="CP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R102" s="17"/>
      <c r="DS102" s="17"/>
      <c r="DT102" s="17"/>
      <c r="DU102" s="17"/>
      <c r="DV102" s="17"/>
      <c r="DW102" s="17"/>
      <c r="DX102" s="17"/>
      <c r="DY102" s="17"/>
      <c r="DZ102" s="17"/>
      <c r="EA102" s="17"/>
      <c r="EB102" s="17"/>
      <c r="EC102" s="17"/>
      <c r="ED102" s="17"/>
      <c r="EE102" s="17"/>
      <c r="EF102" s="17"/>
      <c r="EG102" s="17"/>
      <c r="EH102" s="17"/>
    </row>
    <row r="103" spans="1:138" ht="12" customHeight="1" x14ac:dyDescent="0.25">
      <c r="A103" s="7"/>
      <c r="Y103" s="15"/>
      <c r="AX103" s="15"/>
      <c r="AY103" s="15"/>
      <c r="AZ103" s="15"/>
      <c r="BA103" s="15"/>
      <c r="BB103" s="15"/>
      <c r="BC103" s="15"/>
      <c r="BD103" s="15"/>
      <c r="BE103" s="15"/>
      <c r="BF103" s="15"/>
      <c r="BG103" s="15"/>
      <c r="BT103" s="15"/>
      <c r="BU103" s="15"/>
      <c r="BV103" s="15"/>
      <c r="BW103" s="15"/>
      <c r="BX103" s="17"/>
      <c r="BY103" s="17"/>
      <c r="BZ103" s="17"/>
      <c r="CA103" s="17"/>
      <c r="CB103" s="17"/>
      <c r="CC103" s="17"/>
      <c r="CD103" s="17"/>
      <c r="CE103" s="17"/>
      <c r="CF103" s="17"/>
      <c r="CG103" s="17"/>
      <c r="CH103" s="17"/>
      <c r="CI103" s="17"/>
      <c r="CJ103" s="17"/>
      <c r="CK103" s="17"/>
      <c r="CL103" s="17"/>
      <c r="CM103" s="17"/>
      <c r="CN103" s="17"/>
      <c r="CO103" s="17"/>
      <c r="CP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R103" s="17"/>
      <c r="DS103" s="17"/>
      <c r="DT103" s="17"/>
      <c r="DU103" s="17"/>
      <c r="DV103" s="17"/>
      <c r="DW103" s="17"/>
      <c r="DX103" s="17"/>
      <c r="DY103" s="17"/>
      <c r="DZ103" s="17"/>
      <c r="EA103" s="17"/>
      <c r="EB103" s="17"/>
      <c r="EC103" s="17"/>
      <c r="ED103" s="17"/>
      <c r="EE103" s="17"/>
      <c r="EF103" s="17"/>
      <c r="EG103" s="17"/>
      <c r="EH103" s="17"/>
    </row>
    <row r="104" spans="1:138" ht="12" customHeight="1" x14ac:dyDescent="0.25">
      <c r="A104" s="7"/>
      <c r="Y104" s="15"/>
      <c r="AX104" s="15"/>
      <c r="AY104" s="15"/>
      <c r="AZ104" s="15"/>
      <c r="BA104" s="15"/>
      <c r="BB104" s="15"/>
      <c r="BC104" s="15"/>
      <c r="BD104" s="15"/>
      <c r="BE104" s="15"/>
      <c r="BF104" s="15"/>
      <c r="BG104" s="15"/>
      <c r="BT104" s="15"/>
      <c r="BU104" s="15"/>
      <c r="BV104" s="15"/>
      <c r="BW104" s="15"/>
      <c r="BX104" s="17"/>
      <c r="BY104" s="17"/>
      <c r="BZ104" s="17"/>
      <c r="CA104" s="17"/>
      <c r="CB104" s="17"/>
      <c r="CC104" s="17"/>
      <c r="CD104" s="17"/>
      <c r="CE104" s="17"/>
      <c r="CF104" s="17"/>
      <c r="CG104" s="17"/>
      <c r="CH104" s="17"/>
      <c r="CI104" s="17"/>
      <c r="CJ104" s="17"/>
      <c r="CK104" s="17"/>
      <c r="CL104" s="17"/>
      <c r="CM104" s="17"/>
      <c r="CN104" s="17"/>
      <c r="CO104" s="17"/>
      <c r="CP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R104" s="17"/>
      <c r="DS104" s="17"/>
      <c r="DT104" s="17"/>
      <c r="DU104" s="17"/>
      <c r="DV104" s="17"/>
      <c r="DW104" s="17"/>
      <c r="DX104" s="17"/>
      <c r="DY104" s="17"/>
      <c r="DZ104" s="17"/>
      <c r="EA104" s="17"/>
      <c r="EB104" s="17"/>
      <c r="EC104" s="17"/>
      <c r="ED104" s="17"/>
      <c r="EE104" s="17"/>
      <c r="EF104" s="17"/>
      <c r="EG104" s="17"/>
      <c r="EH104" s="17"/>
    </row>
    <row r="105" spans="1:138" ht="12" customHeight="1" x14ac:dyDescent="0.25">
      <c r="A105" s="7"/>
      <c r="Y105" s="15"/>
      <c r="AX105" s="15"/>
      <c r="AY105" s="15"/>
      <c r="AZ105" s="15"/>
      <c r="BA105" s="15"/>
      <c r="BB105" s="15"/>
      <c r="BC105" s="15"/>
      <c r="BD105" s="15"/>
      <c r="BE105" s="15"/>
      <c r="BF105" s="15"/>
      <c r="BG105" s="15"/>
      <c r="BT105" s="15"/>
      <c r="BU105" s="15"/>
      <c r="BV105" s="15"/>
      <c r="BW105" s="15"/>
      <c r="BX105" s="17"/>
      <c r="BY105" s="17"/>
      <c r="BZ105" s="17"/>
      <c r="CA105" s="17"/>
      <c r="CB105" s="17"/>
      <c r="CC105" s="17"/>
      <c r="CD105" s="17"/>
      <c r="CE105" s="17"/>
      <c r="CF105" s="17"/>
      <c r="CG105" s="17"/>
      <c r="CH105" s="17"/>
      <c r="CI105" s="17"/>
      <c r="CJ105" s="17"/>
      <c r="CK105" s="17"/>
      <c r="CL105" s="17"/>
      <c r="CM105" s="17"/>
      <c r="CN105" s="17"/>
      <c r="CO105" s="17"/>
      <c r="CP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R105" s="17"/>
      <c r="DS105" s="17"/>
      <c r="DT105" s="17"/>
      <c r="DU105" s="17"/>
      <c r="DV105" s="17"/>
      <c r="DW105" s="17"/>
      <c r="DX105" s="17"/>
      <c r="DY105" s="17"/>
      <c r="DZ105" s="17"/>
      <c r="EA105" s="17"/>
      <c r="EB105" s="17"/>
      <c r="EC105" s="17"/>
      <c r="ED105" s="17"/>
      <c r="EE105" s="17"/>
      <c r="EF105" s="17"/>
      <c r="EG105" s="17"/>
      <c r="EH105" s="17"/>
    </row>
    <row r="106" spans="1:138" ht="12" customHeight="1" x14ac:dyDescent="0.25">
      <c r="A106" s="7"/>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38"/>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38"/>
      <c r="AY106" s="38"/>
      <c r="AZ106" s="38"/>
      <c r="BA106" s="38"/>
      <c r="BB106" s="38"/>
      <c r="BC106" s="38"/>
      <c r="BD106" s="38"/>
      <c r="BE106" s="38"/>
      <c r="BF106" s="38"/>
      <c r="BG106" s="38"/>
      <c r="BH106" s="13"/>
      <c r="BI106" s="13"/>
      <c r="BJ106" s="13"/>
      <c r="BK106" s="13"/>
      <c r="BL106" s="13"/>
      <c r="BM106" s="13"/>
      <c r="BN106" s="13"/>
      <c r="BO106" s="13"/>
      <c r="BP106" s="13"/>
      <c r="BQ106" s="13"/>
      <c r="BR106" s="13"/>
      <c r="BS106" s="13"/>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13"/>
      <c r="CR106" s="13"/>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13"/>
      <c r="DR106" s="38"/>
      <c r="DS106" s="38"/>
      <c r="DT106" s="38"/>
      <c r="DU106" s="38"/>
      <c r="DV106" s="38"/>
      <c r="DW106" s="38"/>
      <c r="DX106" s="38"/>
      <c r="DY106" s="38"/>
      <c r="DZ106" s="38"/>
      <c r="EA106" s="38"/>
      <c r="EB106" s="38"/>
      <c r="EC106" s="38"/>
      <c r="ED106" s="38"/>
      <c r="EE106" s="38"/>
      <c r="EF106" s="38"/>
      <c r="EG106" s="38"/>
      <c r="EH106" s="38"/>
    </row>
    <row r="107" spans="1:138" ht="12" customHeight="1" x14ac:dyDescent="0.25">
      <c r="A107" s="7"/>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7"/>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7"/>
      <c r="AY107" s="17"/>
      <c r="AZ107" s="17"/>
      <c r="BA107" s="17"/>
      <c r="BB107" s="17"/>
      <c r="BC107" s="17"/>
      <c r="BD107" s="17"/>
      <c r="BE107" s="17"/>
      <c r="BF107" s="17"/>
      <c r="BG107" s="17"/>
      <c r="BH107" s="13"/>
      <c r="BI107" s="13"/>
      <c r="BJ107" s="13"/>
      <c r="BK107" s="13"/>
      <c r="BL107" s="13"/>
      <c r="BM107" s="13"/>
      <c r="BN107" s="13"/>
      <c r="BO107" s="13"/>
      <c r="BP107" s="13"/>
      <c r="BQ107" s="13"/>
      <c r="BR107" s="13"/>
      <c r="BS107" s="13"/>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3"/>
      <c r="CR107" s="13"/>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3"/>
      <c r="DR107" s="17"/>
      <c r="DS107" s="17"/>
      <c r="DT107" s="17"/>
      <c r="DU107" s="17"/>
      <c r="DV107" s="17"/>
      <c r="DW107" s="17"/>
      <c r="DX107" s="17"/>
      <c r="DY107" s="17"/>
      <c r="DZ107" s="17"/>
      <c r="EA107" s="17"/>
      <c r="EB107" s="17"/>
      <c r="EC107" s="17"/>
      <c r="ED107" s="17"/>
      <c r="EE107" s="17"/>
      <c r="EF107" s="17"/>
      <c r="EG107" s="17"/>
      <c r="EH107" s="17"/>
    </row>
    <row r="108" spans="1:138" ht="12" customHeight="1" x14ac:dyDescent="0.25">
      <c r="A108" s="7"/>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row>
    <row r="109" spans="1:138" ht="12" customHeight="1" x14ac:dyDescent="0.25">
      <c r="A109" s="7"/>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3"/>
      <c r="AJ109" s="13"/>
      <c r="AK109" s="13"/>
      <c r="AL109" s="13"/>
      <c r="AM109" s="13"/>
      <c r="AN109" s="11"/>
      <c r="AO109" s="11"/>
      <c r="AP109" s="11"/>
      <c r="AQ109" s="11"/>
      <c r="AR109" s="11"/>
      <c r="AS109" s="11"/>
      <c r="AT109" s="11"/>
      <c r="AU109" s="11"/>
      <c r="AV109" s="11"/>
      <c r="AW109" s="11"/>
      <c r="AX109" s="11"/>
      <c r="AY109" s="11"/>
      <c r="AZ109" s="11"/>
      <c r="BA109" s="11"/>
      <c r="BB109" s="11"/>
      <c r="BC109" s="11"/>
      <c r="BD109" s="11"/>
      <c r="BE109" s="11"/>
      <c r="BF109" s="11"/>
      <c r="BG109" s="11"/>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c r="DT109" s="16"/>
      <c r="DU109" s="16"/>
      <c r="DV109" s="16"/>
      <c r="DW109" s="16"/>
      <c r="DX109" s="16"/>
      <c r="DY109" s="16"/>
      <c r="DZ109" s="16"/>
      <c r="EA109" s="16"/>
      <c r="EB109" s="16"/>
      <c r="EC109" s="16"/>
      <c r="ED109" s="16"/>
      <c r="EE109" s="16"/>
      <c r="EF109" s="16"/>
      <c r="EG109" s="16"/>
      <c r="EH109" s="16"/>
    </row>
    <row r="111" spans="1:138" ht="26.25" customHeight="1" x14ac:dyDescent="0.25">
      <c r="A111" s="124"/>
    </row>
    <row r="112" spans="1:138" ht="82.5" customHeight="1" x14ac:dyDescent="0.25">
      <c r="A112" s="123"/>
    </row>
  </sheetData>
  <dataConsolidate/>
  <mergeCells count="112">
    <mergeCell ref="JL4:JO4"/>
    <mergeCell ref="JQ4:JT4"/>
    <mergeCell ref="JL5:JO5"/>
    <mergeCell ref="JQ5:JT5"/>
    <mergeCell ref="JG4:JJ4"/>
    <mergeCell ref="JG5:JJ5"/>
    <mergeCell ref="IR4:IU4"/>
    <mergeCell ref="IW4:IZ4"/>
    <mergeCell ref="JB4:JE4"/>
    <mergeCell ref="IR5:IU5"/>
    <mergeCell ref="IW5:IZ5"/>
    <mergeCell ref="JB5:JE5"/>
    <mergeCell ref="IC5:IF5"/>
    <mergeCell ref="IH5:IK5"/>
    <mergeCell ref="IM4:IP4"/>
    <mergeCell ref="IM5:IP5"/>
    <mergeCell ref="IC4:IF4"/>
    <mergeCell ref="IH4:IK4"/>
    <mergeCell ref="HD4:HG4"/>
    <mergeCell ref="HD5:HG5"/>
    <mergeCell ref="HX4:IA4"/>
    <mergeCell ref="HX5:IA5"/>
    <mergeCell ref="HI4:HL4"/>
    <mergeCell ref="HI5:HL5"/>
    <mergeCell ref="HN4:HQ4"/>
    <mergeCell ref="HS4:HV4"/>
    <mergeCell ref="HN5:HQ5"/>
    <mergeCell ref="HS5:HV5"/>
    <mergeCell ref="EQ4:ET4"/>
    <mergeCell ref="EQ5:ET5"/>
    <mergeCell ref="EV4:EY4"/>
    <mergeCell ref="EV5:EY5"/>
    <mergeCell ref="FA4:FD4"/>
    <mergeCell ref="FA5:FD5"/>
    <mergeCell ref="FF4:FI4"/>
    <mergeCell ref="FF5:FI5"/>
    <mergeCell ref="FU4:FX4"/>
    <mergeCell ref="FU5:FX5"/>
    <mergeCell ref="FK4:FN4"/>
    <mergeCell ref="FP4:FS4"/>
    <mergeCell ref="FK5:FN5"/>
    <mergeCell ref="FP5:FS5"/>
    <mergeCell ref="EL4:EO4"/>
    <mergeCell ref="EL5:EO5"/>
    <mergeCell ref="EG4:EJ4"/>
    <mergeCell ref="EG5:EJ5"/>
    <mergeCell ref="Q4:T4"/>
    <mergeCell ref="Q5:T5"/>
    <mergeCell ref="V4:Y4"/>
    <mergeCell ref="V5:Y5"/>
    <mergeCell ref="AA4:AD4"/>
    <mergeCell ref="AA5:AD5"/>
    <mergeCell ref="AU4:AX4"/>
    <mergeCell ref="AU5:AX5"/>
    <mergeCell ref="AZ4:BC4"/>
    <mergeCell ref="AZ5:BC5"/>
    <mergeCell ref="AF4:AI4"/>
    <mergeCell ref="AF5:AI5"/>
    <mergeCell ref="AK4:AN4"/>
    <mergeCell ref="AK5:AN5"/>
    <mergeCell ref="BJ4:BM4"/>
    <mergeCell ref="BJ5:BM5"/>
    <mergeCell ref="BO4:BR4"/>
    <mergeCell ref="BO5:BR5"/>
    <mergeCell ref="BT4:BW4"/>
    <mergeCell ref="BT5:BW5"/>
    <mergeCell ref="B4:E4"/>
    <mergeCell ref="B5:E5"/>
    <mergeCell ref="G4:J4"/>
    <mergeCell ref="G5:J5"/>
    <mergeCell ref="L4:O4"/>
    <mergeCell ref="L5:O5"/>
    <mergeCell ref="AP4:AS4"/>
    <mergeCell ref="AP5:AS5"/>
    <mergeCell ref="BE4:BH4"/>
    <mergeCell ref="BE5:BH5"/>
    <mergeCell ref="BY4:CB4"/>
    <mergeCell ref="BY5:CB5"/>
    <mergeCell ref="CD4:CG4"/>
    <mergeCell ref="CD5:CG5"/>
    <mergeCell ref="CI4:CL4"/>
    <mergeCell ref="CI5:CL5"/>
    <mergeCell ref="CN4:CQ4"/>
    <mergeCell ref="CN5:CQ5"/>
    <mergeCell ref="EB4:EE4"/>
    <mergeCell ref="EB5:EE5"/>
    <mergeCell ref="CS4:CV4"/>
    <mergeCell ref="CS5:CV5"/>
    <mergeCell ref="DW4:DZ4"/>
    <mergeCell ref="DW5:DZ5"/>
    <mergeCell ref="DR5:DU5"/>
    <mergeCell ref="DR4:DU4"/>
    <mergeCell ref="CX4:DA4"/>
    <mergeCell ref="CX5:DA5"/>
    <mergeCell ref="DC4:DF4"/>
    <mergeCell ref="DC5:DF5"/>
    <mergeCell ref="DH4:DK4"/>
    <mergeCell ref="DH5:DK5"/>
    <mergeCell ref="DM4:DP4"/>
    <mergeCell ref="DM5:DP5"/>
    <mergeCell ref="FZ4:GC4"/>
    <mergeCell ref="GE4:GH4"/>
    <mergeCell ref="GJ4:GM4"/>
    <mergeCell ref="FZ5:GC5"/>
    <mergeCell ref="GE5:GH5"/>
    <mergeCell ref="GJ5:GM5"/>
    <mergeCell ref="GT4:GW4"/>
    <mergeCell ref="GY4:HB4"/>
    <mergeCell ref="GT5:GW5"/>
    <mergeCell ref="GY5:HB5"/>
    <mergeCell ref="GO4:GR4"/>
    <mergeCell ref="GO5:GR5"/>
  </mergeCells>
  <pageMargins left="0.70866141732283472" right="0.70866141732283472" top="0.74803149606299213" bottom="0.74803149606299213" header="0.31496062992125984" footer="0.31496062992125984"/>
  <pageSetup paperSize="9" orientation="landscape" r:id="rId1"/>
  <rowBreaks count="1" manualBreakCount="1">
    <brk id="54" max="16383" man="1"/>
  </rowBreaks>
  <ignoredErrors>
    <ignoredError sqref="FF5:GM5 HN5 HS5 JC5:JE5 IX5:JA5 IW5 JB5"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c1e3c67d-ebb3-4cf1-834a-e0d186fa1341" ContentTypeId="0x0101001E2C980BFFDDC147B6DFA59CEC26BA27" PreviousValue="false"/>
</file>

<file path=customXml/item3.xml><?xml version="1.0" encoding="utf-8"?>
<ct:contentTypeSchema xmlns:ct="http://schemas.microsoft.com/office/2006/metadata/contentType" xmlns:ma="http://schemas.microsoft.com/office/2006/metadata/properties/metaAttributes" ct:_="" ma:_="" ma:contentTypeName="_Document Data" ma:contentTypeID="0x0101001E2C980BFFDDC147B6DFA59CEC26BA2700D757E858DC981F429C79F289A9057BD1" ma:contentTypeVersion="10" ma:contentTypeDescription="Content type will be leveraged in Document Management System Project for uploading and tagging documents in Cases and Projects" ma:contentTypeScope="" ma:versionID="1171603c6371ed25f3601f60c5668c93">
  <xsd:schema xmlns:xsd="http://www.w3.org/2001/XMLSchema" xmlns:xs="http://www.w3.org/2001/XMLSchema" xmlns:p="http://schemas.microsoft.com/office/2006/metadata/properties" xmlns:ns1="http://schemas.microsoft.com/sharepoint/v3" xmlns:ns2="ceee5eb5-87c2-4fae-9295-091b6434e7e7" xmlns:ns3="http://schemas.microsoft.com/sharepoint/v3/fields" targetNamespace="http://schemas.microsoft.com/office/2006/metadata/properties" ma:root="true" ma:fieldsID="90839cfb02a9493c556c1340f3d89a1f" ns1:_="" ns2:_="" ns3:_="">
    <xsd:import namespace="http://schemas.microsoft.com/sharepoint/v3"/>
    <xsd:import namespace="ceee5eb5-87c2-4fae-9295-091b6434e7e7"/>
    <xsd:import namespace="http://schemas.microsoft.com/sharepoint/v3/fields"/>
    <xsd:element name="properties">
      <xsd:complexType>
        <xsd:sequence>
          <xsd:element name="documentManagement">
            <xsd:complexType>
              <xsd:all>
                <xsd:element ref="ns2:Personal_x0020_Data" minOccurs="0"/>
                <xsd:element ref="ns2:People" minOccurs="0"/>
                <xsd:element ref="ns3:_Status" minOccurs="0"/>
                <xsd:element ref="ns2:Document_x0020_Type" minOccurs="0"/>
                <xsd:element ref="ns2:g495c6ceaa09411c9cb3500051561ead" minOccurs="0"/>
                <xsd:element ref="ns2:TaxCatchAll" minOccurs="0"/>
                <xsd:element ref="ns2:TaxCatchAllLabel" minOccurs="0"/>
                <xsd:element ref="ns2:g3d252f8bb6a446392d7fbae9f20ca77" minOccurs="0"/>
                <xsd:element ref="ns2:f7478c969a8641d5baa173d1d5521f31" minOccurs="0"/>
                <xsd:element ref="ns2:Template_x0020_Type" minOccurs="0"/>
                <xsd:element ref="ns2:babbe3605a02458db1656e216f46caad" minOccurs="0"/>
                <xsd:element ref="ns2:Site_x0020_Link" minOccurs="0"/>
                <xsd:element ref="ns3:_EndDate"/>
                <xsd:element ref="ns2:Case_x0020_Status" minOccurs="0"/>
                <xsd:element ref="ns2:p00bec507ce3468280d01feea6306a5a" minOccurs="0"/>
                <xsd:element ref="ns1:StartDate"/>
                <xsd:element ref="ns2:CaseName" minOccurs="0"/>
                <xsd:element ref="ns2:CaseID" minOccurs="0"/>
                <xsd:element ref="ns2:j57207e2f41d49329a73939b6d2a0839" minOccurs="0"/>
                <xsd:element ref="ns1:ReportOwner" minOccurs="0"/>
                <xsd:element ref="ns2:h0c872fa2aea480fbfaac73f365452ef" minOccurs="0"/>
                <xsd:element ref="ns2:n0001c146ba34c1d86ac713167c50de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28" ma:displayName="Start Date" ma:default="[today]" ma:format="DateOnly" ma:internalName="StartDate" ma:readOnly="false">
      <xsd:simpleType>
        <xsd:restriction base="dms:DateTime"/>
      </xsd:simpleType>
    </xsd:element>
    <xsd:element name="ReportOwner" ma:index="33" nillable="true" ma:displayName="Owner" ma:description="Owner of this document" ma:list="UserInfo" ma:internalName="Repor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ee5eb5-87c2-4fae-9295-091b6434e7e7" elementFormDefault="qualified">
    <xsd:import namespace="http://schemas.microsoft.com/office/2006/documentManagement/types"/>
    <xsd:import namespace="http://schemas.microsoft.com/office/infopath/2007/PartnerControls"/>
    <xsd:element name="Personal_x0020_Data" ma:index="1" nillable="true" ma:displayName="Personal Data" ma:default="0" ma:description="Select “yes” if your file contains personal data" ma:internalName="Personal_x0020_Data">
      <xsd:simpleType>
        <xsd:restriction base="dms:Boolean"/>
      </xsd:simpleType>
    </xsd:element>
    <xsd:element name="People" ma:index="2" nillable="true" ma:displayName="People" ma:description="Choose the relevant person(s) subject to the personal data" ma:list="UserInfo" ma:SharePointGroup="0" ma:internalName="Peopl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Type" ma:index="4" nillable="true" ma:displayName="Document Type" ma:description="Insert document type" ma:format="Dropdown" ma:internalName="Document_x0020_Type">
      <xsd:simpleType>
        <xsd:restriction base="dms:Choice">
          <xsd:enumeration value="Document"/>
          <xsd:enumeration value="Email"/>
        </xsd:restriction>
      </xsd:simpleType>
    </xsd:element>
    <xsd:element name="g495c6ceaa09411c9cb3500051561ead" ma:index="8" nillable="true" ma:taxonomy="true" ma:internalName="g495c6ceaa09411c9cb3500051561ead" ma:taxonomyFieldName="CarlsbergCompany" ma:displayName="Carlsberg company" ma:readOnly="false" ma:default="" ma:fieldId="{0495c6ce-aa09-411c-9cb3-500051561ead}" ma:taxonomyMulti="true" ma:sspId="c1e3c67d-ebb3-4cf1-834a-e0d186fa1341" ma:termSetId="c4b9e348-d62f-4b16-bf10-3e87e48fb0f7"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5ba1322-5a69-4e2a-b5ef-ac4437460dea}" ma:internalName="TaxCatchAll" ma:showField="CatchAllData" ma:web="42d10d4d-1f4c-4f70-a749-dc195715395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5ba1322-5a69-4e2a-b5ef-ac4437460dea}" ma:internalName="TaxCatchAllLabel" ma:readOnly="true" ma:showField="CatchAllDataLabel" ma:web="42d10d4d-1f4c-4f70-a749-dc1957153953">
      <xsd:complexType>
        <xsd:complexContent>
          <xsd:extension base="dms:MultiChoiceLookup">
            <xsd:sequence>
              <xsd:element name="Value" type="dms:Lookup" maxOccurs="unbounded" minOccurs="0" nillable="true"/>
            </xsd:sequence>
          </xsd:extension>
        </xsd:complexContent>
      </xsd:complexType>
    </xsd:element>
    <xsd:element name="g3d252f8bb6a446392d7fbae9f20ca77" ma:index="12" ma:taxonomy="true" ma:internalName="g3d252f8bb6a446392d7fbae9f20ca77" ma:taxonomyFieldName="Classification" ma:displayName="Classification" ma:default="4;#Internal|7dc45b93-a046-4ff3-ae14-bc3e86b23e83" ma:fieldId="{03d252f8-bb6a-4463-92d7-fbae9f20ca77}" ma:sspId="c1e3c67d-ebb3-4cf1-834a-e0d186fa1341" ma:termSetId="f160985f-d692-415c-9f3b-0288bb8a4ffd" ma:anchorId="00000000-0000-0000-0000-000000000000" ma:open="false" ma:isKeyword="false">
      <xsd:complexType>
        <xsd:sequence>
          <xsd:element ref="pc:Terms" minOccurs="0" maxOccurs="1"/>
        </xsd:sequence>
      </xsd:complexType>
    </xsd:element>
    <xsd:element name="f7478c969a8641d5baa173d1d5521f31" ma:index="15" nillable="true" ma:taxonomy="true" ma:internalName="f7478c969a8641d5baa173d1d5521f31" ma:taxonomyFieldName="Country" ma:displayName="Country" ma:default="" ma:fieldId="{f7478c96-9a86-41d5-baa1-73d1d5521f31}" ma:taxonomyMulti="true" ma:sspId="c1e3c67d-ebb3-4cf1-834a-e0d186fa1341" ma:termSetId="63f9ade8-e5e7-4d20-8876-d97265c45fed" ma:anchorId="00000000-0000-0000-0000-000000000000" ma:open="false" ma:isKeyword="false">
      <xsd:complexType>
        <xsd:sequence>
          <xsd:element ref="pc:Terms" minOccurs="0" maxOccurs="1"/>
        </xsd:sequence>
      </xsd:complexType>
    </xsd:element>
    <xsd:element name="Template_x0020_Type" ma:index="20" nillable="true" ma:displayName="Template Type" ma:description="Template Type column would be leveraged to move individual documents within Case &amp; Project (Document Set), to correct repository in Record Center." ma:format="Dropdown" ma:hidden="true" ma:internalName="Template_x0020_Type">
      <xsd:simpleType>
        <xsd:restriction base="dms:Choice">
          <xsd:enumeration value="Case"/>
          <xsd:enumeration value="Project"/>
        </xsd:restriction>
      </xsd:simpleType>
    </xsd:element>
    <xsd:element name="babbe3605a02458db1656e216f46caad" ma:index="21" nillable="true" ma:taxonomy="true" ma:internalName="babbe3605a02458db1656e216f46caad" ma:taxonomyFieldName="Carlsberg_x0020_Tags" ma:displayName="Carlsberg Tags" ma:default="" ma:fieldId="{babbe360-5a02-458d-b165-6e216f46caad}" ma:taxonomyMulti="true" ma:sspId="c1e3c67d-ebb3-4cf1-834a-e0d186fa1341" ma:termSetId="006d8808-6a32-42b9-976e-61ef6c0dc6f3" ma:anchorId="00000000-0000-0000-0000-000000000000" ma:open="true" ma:isKeyword="false">
      <xsd:complexType>
        <xsd:sequence>
          <xsd:element ref="pc:Terms" minOccurs="0" maxOccurs="1"/>
        </xsd:sequence>
      </xsd:complexType>
    </xsd:element>
    <xsd:element name="Site_x0020_Link" ma:index="23" nillable="true" ma:displayName="Site Link" ma:description="Enter URL to related topic" ma:format="Hyperlink" ma:internalName="Site_x0020_Link">
      <xsd:complexType>
        <xsd:complexContent>
          <xsd:extension base="dms:URL">
            <xsd:sequence>
              <xsd:element name="Url" type="dms:ValidUrl" minOccurs="0" nillable="true"/>
              <xsd:element name="Description" type="xsd:string" nillable="true"/>
            </xsd:sequence>
          </xsd:extension>
        </xsd:complexContent>
      </xsd:complexType>
    </xsd:element>
    <xsd:element name="Case_x0020_Status" ma:index="25" nillable="true" ma:displayName="Case Status" ma:default="Open" ma:description="Insert status (open, closed, on hold)" ma:format="Dropdown" ma:internalName="Case_x0020_Status" ma:readOnly="false">
      <xsd:simpleType>
        <xsd:restriction base="dms:Choice">
          <xsd:enumeration value="Open"/>
          <xsd:enumeration value="Closed"/>
          <xsd:enumeration value="On Hold"/>
        </xsd:restriction>
      </xsd:simpleType>
    </xsd:element>
    <xsd:element name="p00bec507ce3468280d01feea6306a5a" ma:index="26" nillable="true" ma:taxonomy="true" ma:internalName="p00bec507ce3468280d01feea6306a5a" ma:taxonomyFieldName="OtherParty" ma:displayName="Other party" ma:default="" ma:fieldId="{900bec50-7ce3-4682-80d0-1feea6306a5a}" ma:taxonomyMulti="true" ma:sspId="c1e3c67d-ebb3-4cf1-834a-e0d186fa1341" ma:termSetId="c5c410c9-6ada-4aba-9ff7-8a112955d2d7" ma:anchorId="00000000-0000-0000-0000-000000000000" ma:open="true" ma:isKeyword="false">
      <xsd:complexType>
        <xsd:sequence>
          <xsd:element ref="pc:Terms" minOccurs="0" maxOccurs="1"/>
        </xsd:sequence>
      </xsd:complexType>
    </xsd:element>
    <xsd:element name="CaseName" ma:index="29" nillable="true" ma:displayName="CaseName" ma:description="Copy text from “Name” to apply this description on all files related to the topic" ma:internalName="CaseName">
      <xsd:simpleType>
        <xsd:restriction base="dms:Text">
          <xsd:maxLength value="255"/>
        </xsd:restriction>
      </xsd:simpleType>
    </xsd:element>
    <xsd:element name="CaseID" ma:index="30" nillable="true" ma:displayName="CaseID" ma:description="Insert unique identifier" ma:indexed="true" ma:internalName="CaseID" ma:readOnly="false">
      <xsd:simpleType>
        <xsd:restriction base="dms:Text">
          <xsd:maxLength value="255"/>
        </xsd:restriction>
      </xsd:simpleType>
    </xsd:element>
    <xsd:element name="j57207e2f41d49329a73939b6d2a0839" ma:index="31" nillable="true" ma:taxonomy="true" ma:internalName="j57207e2f41d49329a73939b6d2a0839" ma:taxonomyFieldName="Brand" ma:displayName="Brand" ma:default="" ma:fieldId="{357207e2-f41d-4932-9a73-939b6d2a0839}" ma:taxonomyMulti="true" ma:sspId="c1e3c67d-ebb3-4cf1-834a-e0d186fa1341" ma:termSetId="992b2d45-39f8-441b-81aa-07bb2b6591a5" ma:anchorId="00000000-0000-0000-0000-000000000000" ma:open="false" ma:isKeyword="false">
      <xsd:complexType>
        <xsd:sequence>
          <xsd:element ref="pc:Terms" minOccurs="0" maxOccurs="1"/>
        </xsd:sequence>
      </xsd:complexType>
    </xsd:element>
    <xsd:element name="h0c872fa2aea480fbfaac73f365452ef" ma:index="34" nillable="true" ma:taxonomy="true" ma:internalName="h0c872fa2aea480fbfaac73f365452ef" ma:taxonomyFieldName="Supplier" ma:displayName="Supplier" ma:readOnly="false" ma:default="" ma:fieldId="{10c872fa-2aea-480f-bfaa-c73f365452ef}" ma:taxonomyMulti="true" ma:sspId="c1e3c67d-ebb3-4cf1-834a-e0d186fa1341" ma:termSetId="bec0c584-2fb9-473f-a642-1378fa4fe19b" ma:anchorId="00000000-0000-0000-0000-000000000000" ma:open="false" ma:isKeyword="false">
      <xsd:complexType>
        <xsd:sequence>
          <xsd:element ref="pc:Terms" minOccurs="0" maxOccurs="1"/>
        </xsd:sequence>
      </xsd:complexType>
    </xsd:element>
    <xsd:element name="n0001c146ba34c1d86ac713167c50de9" ma:index="36" nillable="true" ma:taxonomy="true" ma:internalName="n0001c146ba34c1d86ac713167c50de9" ma:taxonomyFieldName="Product" ma:displayName="Product" ma:readOnly="false" ma:default="" ma:fieldId="{70001c14-6ba3-4c1d-86ac-713167c50de9}" ma:taxonomyMulti="true" ma:sspId="c1e3c67d-ebb3-4cf1-834a-e0d186fa1341" ma:termSetId="bbd6f375-9f2f-4cbf-b808-d06543c7846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3" nillable="true" ma:displayName="Status" ma:description="Insert status (Example: Draft, Reviewed, Final, Expired)" ma:format="Dropdown"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element name="_EndDate" ma:index="24" ma:displayName="End Date" ma:default="[today]" ma:format="DateTime" ma:internalName="_End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495c6ceaa09411c9cb3500051561ead xmlns="ceee5eb5-87c2-4fae-9295-091b6434e7e7">
      <Terms xmlns="http://schemas.microsoft.com/office/infopath/2007/PartnerControls"/>
    </g495c6ceaa09411c9cb3500051561ead>
    <p00bec507ce3468280d01feea6306a5a xmlns="ceee5eb5-87c2-4fae-9295-091b6434e7e7">
      <Terms xmlns="http://schemas.microsoft.com/office/infopath/2007/PartnerControls"/>
    </p00bec507ce3468280d01feea6306a5a>
    <TaxCatchAll xmlns="ceee5eb5-87c2-4fae-9295-091b6434e7e7">
      <Value>1</Value>
    </TaxCatchAll>
    <g3d252f8bb6a446392d7fbae9f20ca77 xmlns="ceee5eb5-87c2-4fae-9295-091b6434e7e7">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bd9c68f5-8922-41ae-abb6-3451be811da1</TermId>
        </TermInfo>
      </Terms>
    </g3d252f8bb6a446392d7fbae9f20ca77>
    <f7478c969a8641d5baa173d1d5521f31 xmlns="ceee5eb5-87c2-4fae-9295-091b6434e7e7">
      <Terms xmlns="http://schemas.microsoft.com/office/infopath/2007/PartnerControls"/>
    </f7478c969a8641d5baa173d1d5521f31>
    <j57207e2f41d49329a73939b6d2a0839 xmlns="ceee5eb5-87c2-4fae-9295-091b6434e7e7">
      <Terms xmlns="http://schemas.microsoft.com/office/infopath/2007/PartnerControls"/>
    </j57207e2f41d49329a73939b6d2a0839>
    <h0c872fa2aea480fbfaac73f365452ef xmlns="ceee5eb5-87c2-4fae-9295-091b6434e7e7">
      <Terms xmlns="http://schemas.microsoft.com/office/infopath/2007/PartnerControls"/>
    </h0c872fa2aea480fbfaac73f365452ef>
    <n0001c146ba34c1d86ac713167c50de9 xmlns="ceee5eb5-87c2-4fae-9295-091b6434e7e7">
      <Terms xmlns="http://schemas.microsoft.com/office/infopath/2007/PartnerControls"/>
    </n0001c146ba34c1d86ac713167c50de9>
    <babbe3605a02458db1656e216f46caad xmlns="ceee5eb5-87c2-4fae-9295-091b6434e7e7">
      <Terms xmlns="http://schemas.microsoft.com/office/infopath/2007/PartnerControls"/>
    </babbe3605a02458db1656e216f46caad>
    <Template_x0020_Type xmlns="ceee5eb5-87c2-4fae-9295-091b6434e7e7" xsi:nil="true"/>
    <CaseName xmlns="ceee5eb5-87c2-4fae-9295-091b6434e7e7" xsi:nil="true"/>
    <Document_x0020_Type xmlns="ceee5eb5-87c2-4fae-9295-091b6434e7e7" xsi:nil="true"/>
    <CaseID xmlns="ceee5eb5-87c2-4fae-9295-091b6434e7e7" xsi:nil="true"/>
    <Personal_x0020_Data xmlns="ceee5eb5-87c2-4fae-9295-091b6434e7e7">false</Personal_x0020_Data>
    <_Status xmlns="http://schemas.microsoft.com/sharepoint/v3/fields" xsi:nil="true"/>
    <Case_x0020_Status xmlns="ceee5eb5-87c2-4fae-9295-091b6434e7e7">Open</Case_x0020_Status>
    <_EndDate xmlns="http://schemas.microsoft.com/sharepoint/v3/fields">2023-07-30T13:00:00+00:00</_EndDate>
    <People xmlns="ceee5eb5-87c2-4fae-9295-091b6434e7e7">
      <UserInfo>
        <DisplayName/>
        <AccountId xsi:nil="true"/>
        <AccountType/>
      </UserInfo>
    </People>
    <StartDate xmlns="http://schemas.microsoft.com/sharepoint/v3">2018-07-29T22:00:00+00:00</StartDate>
    <ReportOwner xmlns="http://schemas.microsoft.com/sharepoint/v3">
      <UserInfo>
        <DisplayName/>
        <AccountId xsi:nil="true"/>
        <AccountType/>
      </UserInfo>
    </ReportOwner>
    <Site_x0020_Link xmlns="ceee5eb5-87c2-4fae-9295-091b6434e7e7">
      <Url xsi:nil="true"/>
      <Description xsi:nil="true"/>
    </Site_x0020_Link>
  </documentManagement>
</p:properties>
</file>

<file path=customXml/itemProps1.xml><?xml version="1.0" encoding="utf-8"?>
<ds:datastoreItem xmlns:ds="http://schemas.openxmlformats.org/officeDocument/2006/customXml" ds:itemID="{2D15C2DF-EA5D-4DE9-8175-1BD0A2939026}">
  <ds:schemaRefs>
    <ds:schemaRef ds:uri="http://schemas.microsoft.com/sharepoint/v3/contenttype/forms"/>
  </ds:schemaRefs>
</ds:datastoreItem>
</file>

<file path=customXml/itemProps2.xml><?xml version="1.0" encoding="utf-8"?>
<ds:datastoreItem xmlns:ds="http://schemas.openxmlformats.org/officeDocument/2006/customXml" ds:itemID="{008A234F-E525-4C3E-B689-59F5E129C537}">
  <ds:schemaRefs>
    <ds:schemaRef ds:uri="Microsoft.SharePoint.Taxonomy.ContentTypeSync"/>
  </ds:schemaRefs>
</ds:datastoreItem>
</file>

<file path=customXml/itemProps3.xml><?xml version="1.0" encoding="utf-8"?>
<ds:datastoreItem xmlns:ds="http://schemas.openxmlformats.org/officeDocument/2006/customXml" ds:itemID="{F3C9C322-FD12-49D9-B985-EC0AA2921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eee5eb5-87c2-4fae-9295-091b6434e7e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1594E6E-2788-4E8F-9085-6447B4D3CE6F}">
  <ds:schemaRefs>
    <ds:schemaRef ds:uri="http://purl.org/dc/elements/1.1/"/>
    <ds:schemaRef ds:uri="ceee5eb5-87c2-4fae-9295-091b6434e7e7"/>
    <ds:schemaRef ds:uri="http://schemas.microsoft.com/sharepoint/v3/fields"/>
    <ds:schemaRef ds:uri="http://schemas.openxmlformats.org/package/2006/metadata/core-properties"/>
    <ds:schemaRef ds:uri="http://schemas.microsoft.com/office/2006/metadata/properties"/>
    <ds:schemaRef ds:uri="http://schemas.microsoft.com/sharepoint/v3"/>
    <ds:schemaRef ds:uri="http://www.w3.org/XML/1998/namespace"/>
    <ds:schemaRef ds:uri="http://purl.org/dc/dcmitype/"/>
    <ds:schemaRef ds:uri="http://schemas.microsoft.com/office/2006/documentManagement/typ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Income statement</vt:lpstr>
      <vt:lpstr>Statement of financial position</vt:lpstr>
      <vt:lpstr>Statement of Cash flows</vt:lpstr>
      <vt:lpstr>Segment data</vt:lpstr>
      <vt:lpstr>Org-Acq-FX growth rates</vt:lpstr>
      <vt:lpstr>'Income statement'!Print_Area</vt:lpstr>
      <vt:lpstr>'Org-Acq-FX growth rates'!Print_Area</vt:lpstr>
      <vt:lpstr>'Segment data'!Print_Area</vt:lpstr>
      <vt:lpstr>'Statement of Cash flows'!Print_Area</vt:lpstr>
      <vt:lpstr>'Statement of financial position'!Print_Area</vt:lpstr>
    </vt:vector>
  </TitlesOfParts>
  <Manager/>
  <Company>Carlsberg Breweries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Mailand, Andreas</dc:creator>
  <cp:keywords/>
  <dc:description/>
  <cp:lastModifiedBy>Bundgaard Nielsen, Victor</cp:lastModifiedBy>
  <cp:revision/>
  <cp:lastPrinted>2019-10-21T10:09:23Z</cp:lastPrinted>
  <dcterms:created xsi:type="dcterms:W3CDTF">2014-02-20T09:02:41Z</dcterms:created>
  <dcterms:modified xsi:type="dcterms:W3CDTF">2020-08-13T07:58:57Z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OtherParty">
    <vt:lpwstr/>
  </property>
  <property fmtid="{D5CDD505-2E9C-101B-9397-08002B2CF9AE}" pid="4" name="Carlsberg Tags">
    <vt:lpwstr/>
  </property>
  <property fmtid="{D5CDD505-2E9C-101B-9397-08002B2CF9AE}" pid="5" name="ContentTypeId">
    <vt:lpwstr>0x0101001E2C980BFFDDC147B6DFA59CEC26BA2700D757E858DC981F429C79F289A9057BD1</vt:lpwstr>
  </property>
  <property fmtid="{D5CDD505-2E9C-101B-9397-08002B2CF9AE}" pid="6" name="Product">
    <vt:lpwstr/>
  </property>
  <property fmtid="{D5CDD505-2E9C-101B-9397-08002B2CF9AE}" pid="7" name="Supplier">
    <vt:lpwstr/>
  </property>
  <property fmtid="{D5CDD505-2E9C-101B-9397-08002B2CF9AE}" pid="8" name="Brand">
    <vt:lpwstr/>
  </property>
  <property fmtid="{D5CDD505-2E9C-101B-9397-08002B2CF9AE}" pid="9" name="Country">
    <vt:lpwstr/>
  </property>
  <property fmtid="{D5CDD505-2E9C-101B-9397-08002B2CF9AE}" pid="10" name="Classification">
    <vt:lpwstr>1;#Confidential|bd9c68f5-8922-41ae-abb6-3451be811da1</vt:lpwstr>
  </property>
  <property fmtid="{D5CDD505-2E9C-101B-9397-08002B2CF9AE}" pid="11" name="CarlsbergCompany">
    <vt:lpwstr/>
  </property>
  <property fmtid="{D5CDD505-2E9C-101B-9397-08002B2CF9AE}" pid="12" name="_docset_NoMedatataSyncRequired">
    <vt:lpwstr>False</vt:lpwstr>
  </property>
  <property fmtid="{D5CDD505-2E9C-101B-9397-08002B2CF9AE}" pid="13" name="SV_HIDDEN_GRID_QUERY_LIST_4F35BF76-6C0D-4D9B-82B2-816C12CF3733">
    <vt:lpwstr>empty_477D106A-C0D6-4607-AEBD-E2C9D60EA279</vt:lpwstr>
  </property>
  <property fmtid="{D5CDD505-2E9C-101B-9397-08002B2CF9AE}" pid="14" name="SharedWithUsers">
    <vt:lpwstr>24;#Olsen, Mia Riisgaard;#29;#Lindegaard, Alexandra;#47;#Jepsen, Kasper;#46;#Kofod Lind, Michael;#88;#Jung, Mareike;#25;#Mailand, Andreas;#87;#Decandia, Andrea;#157;#Bundgaard Nielsen, Victor</vt:lpwstr>
  </property>
  <property fmtid="{D5CDD505-2E9C-101B-9397-08002B2CF9AE}" pid="15" name="AuthorIds_UIVersion_32">
    <vt:lpwstr>46</vt:lpwstr>
  </property>
  <property fmtid="{D5CDD505-2E9C-101B-9397-08002B2CF9AE}" pid="16" name="AuthorIds_UIVersion_34">
    <vt:lpwstr>46</vt:lpwstr>
  </property>
  <property fmtid="{D5CDD505-2E9C-101B-9397-08002B2CF9AE}" pid="17" name="AuthorIds_UIVersion_35">
    <vt:lpwstr>47</vt:lpwstr>
  </property>
  <property fmtid="{D5CDD505-2E9C-101B-9397-08002B2CF9AE}" pid="18" name="AuthorIds_UIVersion_37">
    <vt:lpwstr>47</vt:lpwstr>
  </property>
  <property fmtid="{D5CDD505-2E9C-101B-9397-08002B2CF9AE}" pid="19" name="AuthorIds_UIVersion_38">
    <vt:lpwstr>14</vt:lpwstr>
  </property>
  <property fmtid="{D5CDD505-2E9C-101B-9397-08002B2CF9AE}" pid="20" name="AuthorIds_UIVersion_41">
    <vt:lpwstr>14</vt:lpwstr>
  </property>
  <property fmtid="{D5CDD505-2E9C-101B-9397-08002B2CF9AE}" pid="21" name="AuthorIds_UIVersion_44">
    <vt:lpwstr>24</vt:lpwstr>
  </property>
  <property fmtid="{D5CDD505-2E9C-101B-9397-08002B2CF9AE}" pid="22" name="AuthorIds_UIVersion_46">
    <vt:lpwstr>24</vt:lpwstr>
  </property>
  <property fmtid="{D5CDD505-2E9C-101B-9397-08002B2CF9AE}" pid="23" name="AuthorIds_UIVersion_50">
    <vt:lpwstr>14</vt:lpwstr>
  </property>
</Properties>
</file>