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1\Results\2Q21\Docs to upload to Stock Exchange\"/>
    </mc:Choice>
  </mc:AlternateContent>
  <bookViews>
    <workbookView xWindow="0" yWindow="0" windowWidth="23040" windowHeight="8430" activeTab="1"/>
  </bookViews>
  <sheets>
    <sheet name="Income Statement" sheetId="1" r:id="rId1"/>
    <sheet name="Balance Sheet " sheetId="2" r:id="rId2"/>
    <sheet name="Cash Flow" sheetId="6" r:id="rId3"/>
    <sheet name="Quarterly Results" sheetId="8" r:id="rId4"/>
    <sheet name="Historical 2018-2021" sheetId="9" r:id="rId5"/>
  </sheets>
  <externalReferences>
    <externalReference r:id="rId6"/>
    <externalReference r:id="rId7"/>
    <externalReference r:id="rId8"/>
  </externalReferences>
  <definedNames>
    <definedName name="BalanceSheet" localSheetId="4">'[1]Balance Sheet FY'!#REF!</definedName>
    <definedName name="BalanceSheet">'Balance Sheet '!#REF!</definedName>
    <definedName name="Borrowings3" localSheetId="4">'Historical 2018-2021'!#REF!</definedName>
    <definedName name="Borrowings3">'Quarterly Results'!#REF!</definedName>
    <definedName name="Borrowings5" localSheetId="4">'Historical 2018-2021'!#REF!</definedName>
    <definedName name="Borrowings5">'Quarterly Results'!#REF!</definedName>
    <definedName name="Borrowings6" localSheetId="4">'Historical 2018-2021'!#REF!</definedName>
    <definedName name="Borrowings6">'Quarterly Results'!#REF!</definedName>
    <definedName name="CashFlow" localSheetId="2">'Cash Flow'!#REF!</definedName>
    <definedName name="CashFlow" localSheetId="4">'[1]Income Statement FY'!#REF!</definedName>
    <definedName name="CashFlow">'Income Statement'!#REF!</definedName>
    <definedName name="IncomeStatement" localSheetId="2">'Cash Flow'!#REF!</definedName>
    <definedName name="IncomeStatement" localSheetId="4">'[1]Income Statement FY'!#REF!</definedName>
    <definedName name="IncomeStatement">'Income Statement'!#REF!</definedName>
    <definedName name="IncomeStatement2" localSheetId="2">'Cash Flow'!#REF!</definedName>
    <definedName name="IncomeStatement2" localSheetId="4">'[1]Income Statement FY'!#REF!</definedName>
    <definedName name="IncomeStatement2">'Income Statement'!#REF!</definedName>
    <definedName name="IncomeTax2" localSheetId="4">'Historical 2018-2021'!#REF!</definedName>
    <definedName name="IncomeTax2">'Quarterly Results'!#REF!</definedName>
    <definedName name="IntagibleAssets3" localSheetId="4">'Historical 2018-2021'!#REF!</definedName>
    <definedName name="IntagibleAssets3">'Quarterly Results'!#REF!</definedName>
    <definedName name="IntagibleAssets4" localSheetId="4">'Historical 2018-2021'!#REF!</definedName>
    <definedName name="IntagibleAssets4">'Quarterly Results'!#REF!</definedName>
    <definedName name="Lyear" localSheetId="4">#REF!</definedName>
    <definedName name="Lyear" localSheetId="3">#REF!</definedName>
    <definedName name="Lyear">#REF!</definedName>
    <definedName name="ORCQ" localSheetId="4">#REF!</definedName>
    <definedName name="ORCQ" localSheetId="3">#REF!</definedName>
    <definedName name="ORCQ">#REF!</definedName>
    <definedName name="OrderbookCY" localSheetId="4">#REF!</definedName>
    <definedName name="OrderbookCY" localSheetId="3">#REF!</definedName>
    <definedName name="OrderbookCY">#REF!</definedName>
    <definedName name="ORDERBOOKELY" localSheetId="4">#REF!</definedName>
    <definedName name="ORDERBOOKELY" localSheetId="3">#REF!</definedName>
    <definedName name="ORDERBOOKELY">#REF!</definedName>
    <definedName name="OrdersreceivedCQround" localSheetId="4">#REF!</definedName>
    <definedName name="OrdersreceivedCQround" localSheetId="3">#REF!</definedName>
    <definedName name="OrdersreceivedCQround">#REF!</definedName>
    <definedName name="OrdersreceivedLQround" localSheetId="4">#REF!</definedName>
    <definedName name="OrdersreceivedLQround" localSheetId="3">#REF!</definedName>
    <definedName name="OrdersreceivedLQround">#REF!</definedName>
    <definedName name="ORLQ" localSheetId="4">#REF!</definedName>
    <definedName name="ORLQ" localSheetId="3">#REF!</definedName>
    <definedName name="ORLQ">#REF!</definedName>
    <definedName name="_xlnm.Print_Area" localSheetId="1">'Balance Sheet '!$A$1:$C$56</definedName>
    <definedName name="_xlnm.Print_Area" localSheetId="2">'Cash Flow'!$A$1:$E$53</definedName>
    <definedName name="_xlnm.Print_Area" localSheetId="4">'Historical 2018-2021'!$A$1:$W$40</definedName>
    <definedName name="_xlnm.Print_Area" localSheetId="0">'Income Statement'!$A$1:$E$51</definedName>
    <definedName name="_xlnm.Print_Area" localSheetId="3">'Quarterly Results'!$A$1:$F$42</definedName>
    <definedName name="PropertyPlantEquipment2" localSheetId="4">'Historical 2018-2021'!#REF!</definedName>
    <definedName name="PropertyPlantEquipment2">'Quarterly Results'!#REF!</definedName>
    <definedName name="PropertyPlantEquipment3" localSheetId="4">'Historical 2018-2021'!#REF!</definedName>
    <definedName name="PropertyPlantEquipment3">'Quarterly Results'!#REF!</definedName>
    <definedName name="Provisions2" localSheetId="4">'Historical 2018-2021'!#REF!</definedName>
    <definedName name="Provisions2">'Quarterly Results'!#REF!</definedName>
    <definedName name="QuarterlyResults" localSheetId="4">'Historical 2018-2021'!#REF!</definedName>
    <definedName name="QuarterlyResults">'Quarterly Results'!#REF!</definedName>
    <definedName name="QuarterlyResults2" localSheetId="4">'Historical 2018-2021'!$A$3:$K$21</definedName>
    <definedName name="QuarterlyResults2">'Quarterly Results'!$A$3:$F$21</definedName>
    <definedName name="QuarterlyResults3" localSheetId="4">'Historical 2018-2021'!#REF!</definedName>
    <definedName name="QuarterlyResults3">'Quarterly Results'!#REF!</definedName>
    <definedName name="Revenue1" localSheetId="4">'Historical 2018-2021'!#REF!</definedName>
    <definedName name="Revenue1">'Quarterly Results'!#REF!</definedName>
    <definedName name="Revenue2" localSheetId="4">'Historical 2018-2021'!#REF!</definedName>
    <definedName name="Revenue2">'Quarterly Results'!#REF!</definedName>
    <definedName name="RightofuseAssets3" localSheetId="4">'Historical 2018-2021'!#REF!</definedName>
    <definedName name="RightofuseAssets3">'Quarterly Results'!#REF!</definedName>
    <definedName name="Segment1" localSheetId="4">'Historical 2018-2021'!#REF!</definedName>
    <definedName name="Segment1">'Quarterly Results'!#REF!</definedName>
    <definedName name="Segment2" localSheetId="4">'Historical 2018-2021'!#REF!</definedName>
    <definedName name="Segment2">'Quarterly Results'!#REF!</definedName>
    <definedName name="SV_A_SCENARIO" localSheetId="4">[2]Parameters!$D$11</definedName>
    <definedName name="SV_A_SCENARIO" localSheetId="3">[2]Parameters!$D$11</definedName>
    <definedName name="SV_A_SCENARIO">[3]Parameters!$D$11</definedName>
    <definedName name="SV_ALLCUSTOM1" localSheetId="4">[2]Parameters!$D$31</definedName>
    <definedName name="SV_ALLCUSTOM1" localSheetId="3">[2]Parameters!$D$31</definedName>
    <definedName name="SV_ALLCUSTOM1">[3]Parameters!$D$31</definedName>
    <definedName name="SV_ALLCUSTOM2" localSheetId="4">[2]Parameters!$D$32</definedName>
    <definedName name="SV_ALLCUSTOM2" localSheetId="3">[2]Parameters!$D$32</definedName>
    <definedName name="SV_ALLCUSTOM2">[3]Parameters!$D$32</definedName>
    <definedName name="SV_ALLCUSTOM3" localSheetId="4">[2]Parameters!$D$33</definedName>
    <definedName name="SV_ALLCUSTOM3" localSheetId="3">[2]Parameters!$D$33</definedName>
    <definedName name="SV_ALLCUSTOM3">[3]Parameters!$D$33</definedName>
    <definedName name="SV_ALLCUSTOM4" localSheetId="4">[2]Parameters!$D$35</definedName>
    <definedName name="SV_ALLCUSTOM4" localSheetId="3">[2]Parameters!$D$35</definedName>
    <definedName name="SV_ALLCUSTOM4">[3]Parameters!$D$35</definedName>
    <definedName name="SV_CPERIOD" localSheetId="4">[2]Parameters!$D$17</definedName>
    <definedName name="SV_CPERIOD" localSheetId="3">[2]Parameters!$D$17</definedName>
    <definedName name="SV_CPERIOD">[3]Parameters!$D$17</definedName>
    <definedName name="SV_CURRENTYEAR" localSheetId="4">[2]Parameters!$D$14</definedName>
    <definedName name="SV_CURRENTYEAR" localSheetId="3">[2]Parameters!$D$14</definedName>
    <definedName name="SV_CURRENTYEAR">[3]Parameters!$D$14</definedName>
    <definedName name="SV_ICPTOP" localSheetId="4">[2]Parameters!$D$30</definedName>
    <definedName name="SV_ICPTOP" localSheetId="3">[2]Parameters!$D$30</definedName>
    <definedName name="SV_ICPTOP">[3]Parameters!$D$30</definedName>
    <definedName name="SV_LYEAR" localSheetId="4">[2]Parameters!$D$15</definedName>
    <definedName name="SV_LYEAR" localSheetId="3">[2]Parameters!$D$15</definedName>
    <definedName name="SV_LYEAR">[3]Parameters!$D$15</definedName>
    <definedName name="SV_MFCONS" localSheetId="4">[2]Parameters!$D$26</definedName>
    <definedName name="SV_MFCONS" localSheetId="3">[2]Parameters!$D$26</definedName>
    <definedName name="SV_MFCONS">[3]Parameters!$D$26</definedName>
    <definedName name="SV_VALUE" localSheetId="4">[2]Parameters!$D$28</definedName>
    <definedName name="SV_VALUE" localSheetId="3">[2]Parameters!$D$28</definedName>
    <definedName name="SV_VALUE">[3]Parameters!$D$28</definedName>
    <definedName name="SV_YTDVIEW" localSheetId="4">[2]Parameters!$D$23</definedName>
    <definedName name="SV_YTDVIEW" localSheetId="3">[2]Parameters!$D$23</definedName>
    <definedName name="SV_YTDVIEW">[3]Parameters!$D$23</definedName>
    <definedName name="Year" localSheetId="4">#REF!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Statement'!#REF!,'Income Statement'!#REF!,'Income Statement'!#REF!,'Income Statement'!#REF!,'Income Statement'!#REF!,'Income Statement'!#REF!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Statement'!#REF!,'Income Statement'!#REF!,'Income Statement'!#REF!,'Income Statement'!#REF!,'Income Statement'!#REF!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Statement'!#REF!,'Income Statement'!#REF!,'Income Statement'!#REF!,'Income Statement'!#REF!,'Income Statement'!#REF!</definedName>
  </definedNames>
  <calcPr calcId="162913"/>
</workbook>
</file>

<file path=xl/calcChain.xml><?xml version="1.0" encoding="utf-8"?>
<calcChain xmlns="http://schemas.openxmlformats.org/spreadsheetml/2006/main">
  <c r="C36" i="1" l="1"/>
  <c r="B36" i="1"/>
  <c r="E36" i="1" l="1"/>
  <c r="D36" i="1"/>
  <c r="B37" i="1" l="1"/>
  <c r="D37" i="1"/>
  <c r="C37" i="1"/>
  <c r="E37" i="1"/>
  <c r="E17" i="1" l="1"/>
  <c r="E8" i="1" l="1"/>
  <c r="E13" i="1" s="1"/>
  <c r="C17" i="1" l="1"/>
  <c r="C8" i="1" l="1"/>
  <c r="C13" i="1" s="1"/>
  <c r="D8" i="1" l="1"/>
  <c r="D13" i="1" l="1"/>
  <c r="B8" i="1"/>
  <c r="B13" i="1" l="1"/>
  <c r="D17" i="1"/>
  <c r="B17" i="1" l="1"/>
</calcChain>
</file>

<file path=xl/sharedStrings.xml><?xml version="1.0" encoding="utf-8"?>
<sst xmlns="http://schemas.openxmlformats.org/spreadsheetml/2006/main" count="228" uniqueCount="128">
  <si>
    <t>In EUR million unless stated otherwise</t>
  </si>
  <si>
    <t xml:space="preserve">In EUR million </t>
  </si>
  <si>
    <t>Consolidated Statement of Cash Flows</t>
  </si>
  <si>
    <t>Consolidated Statement of Financial Position</t>
  </si>
  <si>
    <t>Consolidated Statement of Income</t>
  </si>
  <si>
    <t>Quarterly adjusted result from operations</t>
  </si>
  <si>
    <t>Consolidated Statement of Comprehensive Income</t>
  </si>
  <si>
    <t>* Result from operations is adjusted for PPA related costs, including depreciation and amortization, and as of Q4 2020, acquisition related expenses.</t>
  </si>
  <si>
    <t>Q2</t>
  </si>
  <si>
    <t>YTD</t>
  </si>
  <si>
    <t>Revenues</t>
  </si>
  <si>
    <t>Cost of sales</t>
  </si>
  <si>
    <t>Gross profit</t>
  </si>
  <si>
    <t>Selling and marketing expenses</t>
  </si>
  <si>
    <t>General and administrative expenses</t>
  </si>
  <si>
    <t>Research and development expenses</t>
  </si>
  <si>
    <t>Result from operations</t>
  </si>
  <si>
    <t>Finance costs</t>
  </si>
  <si>
    <t>Finance income</t>
  </si>
  <si>
    <t>Net finance costs</t>
  </si>
  <si>
    <t>Share of result of associates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</si>
  <si>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</si>
  <si>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</si>
  <si>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</si>
  <si>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</si>
  <si>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</si>
  <si>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</si>
  <si>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</si>
  <si>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</si>
  <si>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</si>
  <si>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</si>
  <si>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</si>
  <si>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</si>
  <si>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</si>
  <si>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Deferred income taxes</t>
  </si>
  <si>
    <t>Other comprehensive income / (loss) for the period, net of tax</t>
  </si>
  <si>
    <t>Total comprehensive income for the period</t>
  </si>
  <si>
    <t>- Total comprehensive income attributable to Shareholders of the  Company</t>
  </si>
  <si>
    <t>- Total comprehensive income attributable to non-controlling interests</t>
  </si>
  <si>
    <t>30/06</t>
  </si>
  <si>
    <t>31/12</t>
  </si>
  <si>
    <t>Assets</t>
  </si>
  <si>
    <t>Property, plant and equipment</t>
  </si>
  <si>
    <t>Right of use assets</t>
  </si>
  <si>
    <t>Goodwill</t>
  </si>
  <si>
    <t xml:space="preserve">Intangible assets </t>
  </si>
  <si>
    <t>Investments in associates</t>
  </si>
  <si>
    <t>Other receivables</t>
  </si>
  <si>
    <t>Deferred income tax assets</t>
  </si>
  <si>
    <t>Non-current assets</t>
  </si>
  <si>
    <t>Inventories</t>
  </si>
  <si>
    <t>Contract assets</t>
  </si>
  <si>
    <t>Trade receivables</t>
  </si>
  <si>
    <t>Assets held for sale</t>
  </si>
  <si>
    <t>Derivative financial instruments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</si>
  <si>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</si>
  <si>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</si>
  <si>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</si>
  <si>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</si>
  <si>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</si>
  <si>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</si>
  <si>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</si>
  <si>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</si>
  <si>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Other equity</t>
  </si>
  <si>
    <t>Retained earnings</t>
  </si>
  <si>
    <t>Shareholders' equity</t>
  </si>
  <si>
    <t>Non-controlling interests</t>
  </si>
  <si>
    <t>Total equity</t>
  </si>
  <si>
    <t>Liabilities</t>
  </si>
  <si>
    <t>Borrowings</t>
  </si>
  <si>
    <t>Lease liabilities</t>
  </si>
  <si>
    <t>Deferred income tax liabilities</t>
  </si>
  <si>
    <t>Provisions</t>
  </si>
  <si>
    <t>Other payables</t>
  </si>
  <si>
    <t>Non-current liabilities</t>
  </si>
  <si>
    <t>Contract liabilities</t>
  </si>
  <si>
    <t>Trade and other payables</t>
  </si>
  <si>
    <t>Current income tax liabilities</t>
  </si>
  <si>
    <t>Current liabilities</t>
  </si>
  <si>
    <t>Total liabilities</t>
  </si>
  <si>
    <t>Total equity and liabilities</t>
  </si>
  <si>
    <t>Cash Flow from operating activities</t>
  </si>
  <si>
    <t>Adjustments to reconcile result from operations to net cash provided by / (used in) operating activities:</t>
  </si>
  <si>
    <t>Depreciation and impairment of property, plant and equipment and right of use assets</t>
  </si>
  <si>
    <t>Amortization and impairment of intangible assets</t>
  </si>
  <si>
    <t>Adjustments for other non-cash income and expenses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</si>
  <si>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</si>
  <si>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</si>
  <si>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</si>
  <si>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</si>
  <si>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</si>
  <si>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</si>
  <si>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</si>
  <si>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</si>
  <si>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</si>
  <si>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</si>
  <si>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 from investing activities</t>
  </si>
  <si>
    <t>Purchase of property, plant and equipment</t>
  </si>
  <si>
    <t>Investments in intangibles</t>
  </si>
  <si>
    <t>Proceeds from sale of non-current assets and assets held for sale</t>
  </si>
  <si>
    <t>Loans in associates</t>
  </si>
  <si>
    <t>Acquisition of subsidiary, net of cash acquired</t>
  </si>
  <si>
    <t>Net cash provided by / (used in) investing activities</t>
  </si>
  <si>
    <t>Cash Flow from financing activities</t>
  </si>
  <si>
    <t>Purchase of treasury shares</t>
  </si>
  <si>
    <t>Sale of treasury shares and options exercised</t>
  </si>
  <si>
    <t>Dividends paid</t>
  </si>
  <si>
    <t>Proceeds from borrowings</t>
  </si>
  <si>
    <t>Repayments of borrowings</t>
  </si>
  <si>
    <t>Payments of lease liabilities</t>
  </si>
  <si>
    <t>Net cash provided by / (used in) financing activities</t>
  </si>
  <si>
    <t>Net increase / (decrease) in net cash</t>
  </si>
  <si>
    <t>Exchange gain / (loss) on net cash</t>
  </si>
  <si>
    <t>Net cash at beginning of the period</t>
  </si>
  <si>
    <t>Net cash at end of the period</t>
  </si>
  <si>
    <t>Q1</t>
  </si>
  <si>
    <t>Q4</t>
  </si>
  <si>
    <t>Q3</t>
  </si>
  <si>
    <t>Result from operations (EBIT)</t>
  </si>
  <si>
    <t>Net result for the period</t>
  </si>
  <si>
    <t>Result before depreciation &amp; amortization (EBITDA)</t>
  </si>
  <si>
    <t>Non-IFRS adjustments</t>
  </si>
  <si>
    <t xml:space="preserve">Quarterly results </t>
  </si>
  <si>
    <t>Quarterly results</t>
  </si>
  <si>
    <t>Total</t>
  </si>
  <si>
    <t>Revenue</t>
  </si>
  <si>
    <t>YTD 2021</t>
  </si>
  <si>
    <t>Adjusted result from operations*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</si>
</sst>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  <numFmt numFmtId="356" formatCode="_ * #,##0.00_ ;_ * \-#,##0.00_ ;_ * &quot;-&quot;??_ ;_ @_ "/>
    <numFmt numFmtId="357" formatCode="_ * #,##0.0_ ;_ * \-#,##0.0_ ;_ * &quot;-&quot;?_ ;_ @_ "/>
  </numFmts>
  <fonts count="2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22"/>
      <color theme="3"/>
      <name val="Arial"/>
      <family val="2"/>
    </font>
    <font>
      <b/>
      <sz val="8"/>
      <color theme="1"/>
      <name val="Arial"/>
      <family val="2"/>
    </font>
    <font>
      <sz val="8"/>
      <color theme="3"/>
      <name val="Arial"/>
      <family val="2"/>
    </font>
    <font>
      <b/>
      <sz val="8"/>
      <color theme="3"/>
      <name val="Arial"/>
      <family val="2"/>
    </font>
    <font>
      <sz val="11"/>
      <color theme="1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6"/>
      <color theme="3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225" fontId="26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225" fontId="26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4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0" fontId="42" fillId="0" borderId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19">
      <protection hidden="1"/>
    </xf>
    <xf numFmtId="0" fontId="18" fillId="0" borderId="0"/>
    <xf numFmtId="0" fontId="51" fillId="85" borderId="19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7" applyNumberFormat="0" applyAlignment="0" applyProtection="0"/>
    <xf numFmtId="0" fontId="18" fillId="0" borderId="0"/>
    <xf numFmtId="0" fontId="42" fillId="0" borderId="0"/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8" applyNumberFormat="0" applyAlignment="0" applyProtection="0"/>
    <xf numFmtId="0" fontId="42" fillId="0" borderId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29">
      <alignment horizontal="center" vertical="center"/>
    </xf>
    <xf numFmtId="0" fontId="18" fillId="0" borderId="0"/>
    <xf numFmtId="0" fontId="42" fillId="0" borderId="0"/>
    <xf numFmtId="0" fontId="27" fillId="37" borderId="30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7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1">
      <alignment horizontal="left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0" fontId="18" fillId="0" borderId="0"/>
    <xf numFmtId="178" fontId="18" fillId="0" borderId="32" applyBorder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18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3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0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4" applyBorder="0">
      <alignment horizontal="center"/>
    </xf>
    <xf numFmtId="178" fontId="18" fillId="0" borderId="34" applyBorder="0">
      <alignment horizontal="center"/>
    </xf>
    <xf numFmtId="0" fontId="18" fillId="0" borderId="0"/>
    <xf numFmtId="178" fontId="18" fillId="0" borderId="34" applyBorder="0">
      <alignment horizontal="center"/>
    </xf>
    <xf numFmtId="178" fontId="18" fillId="0" borderId="34" applyBorder="0">
      <alignment horizontal="center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5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5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1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0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6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7">
      <alignment horizontal="right"/>
    </xf>
    <xf numFmtId="0" fontId="42" fillId="0" borderId="0"/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8">
      <alignment horizontal="right" wrapText="1"/>
    </xf>
    <xf numFmtId="0" fontId="42" fillId="0" borderId="0"/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8">
      <alignment horizontal="left"/>
    </xf>
    <xf numFmtId="0" fontId="42" fillId="0" borderId="0"/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8">
      <alignment horizontal="center"/>
    </xf>
    <xf numFmtId="0" fontId="42" fillId="0" borderId="0"/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8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8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39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0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1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8">
      <protection locked="0"/>
    </xf>
    <xf numFmtId="179" fontId="127" fillId="0" borderId="17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0" applyNumberFormat="0" applyBorder="0" applyAlignment="0" applyProtection="0"/>
    <xf numFmtId="0" fontId="42" fillId="0" borderId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3" applyNumberFormat="0" applyAlignment="0" applyProtection="0"/>
    <xf numFmtId="0" fontId="42" fillId="0" borderId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4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5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6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7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8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49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0">
      <alignment horizontal="left"/>
    </xf>
    <xf numFmtId="0" fontId="18" fillId="89" borderId="51">
      <alignment horizontal="left"/>
    </xf>
    <xf numFmtId="0" fontId="18" fillId="89" borderId="52">
      <alignment horizontal="left"/>
    </xf>
    <xf numFmtId="0" fontId="110" fillId="0" borderId="53"/>
    <xf numFmtId="0" fontId="18" fillId="0" borderId="0"/>
    <xf numFmtId="0" fontId="42" fillId="0" borderId="0"/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42" fillId="0" borderId="0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19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7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1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1"/>
    <xf numFmtId="0" fontId="18" fillId="0" borderId="0"/>
    <xf numFmtId="0" fontId="42" fillId="0" borderId="0"/>
    <xf numFmtId="49" fontId="62" fillId="91" borderId="20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59" applyNumberFormat="0" applyBorder="0"/>
    <xf numFmtId="0" fontId="18" fillId="0" borderId="0"/>
    <xf numFmtId="0" fontId="42" fillId="0" borderId="0"/>
    <xf numFmtId="9" fontId="27" fillId="104" borderId="16"/>
    <xf numFmtId="9" fontId="27" fillId="104" borderId="16"/>
    <xf numFmtId="9" fontId="27" fillId="104" borderId="16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1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26" fillId="0" borderId="19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0">
      <alignment horizontal="left"/>
    </xf>
    <xf numFmtId="0" fontId="18" fillId="89" borderId="61">
      <alignment horizontal="left"/>
    </xf>
    <xf numFmtId="0" fontId="18" fillId="89" borderId="62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5" applyNumberFormat="0">
      <protection locked="0"/>
    </xf>
    <xf numFmtId="0" fontId="18" fillId="0" borderId="0"/>
    <xf numFmtId="0" fontId="42" fillId="0" borderId="0"/>
    <xf numFmtId="0" fontId="76" fillId="119" borderId="66" applyBorder="0"/>
    <xf numFmtId="0" fontId="42" fillId="0" borderId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18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0"/>
    <xf numFmtId="0" fontId="42" fillId="0" borderId="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18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7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59">
      <alignment horizontal="left"/>
    </xf>
    <xf numFmtId="0" fontId="102" fillId="85" borderId="19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69"/>
    <xf numFmtId="320" fontId="30" fillId="93" borderId="69"/>
    <xf numFmtId="0" fontId="180" fillId="0" borderId="9" applyNumberFormat="0" applyFill="0" applyAlignment="0" applyProtection="0"/>
    <xf numFmtId="320" fontId="30" fillId="93" borderId="69"/>
    <xf numFmtId="0" fontId="42" fillId="0" borderId="0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69" applyBorder="0"/>
    <xf numFmtId="320" fontId="30" fillId="38" borderId="69" applyBorder="0"/>
    <xf numFmtId="0" fontId="42" fillId="0" borderId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3" applyNumberFormat="0" applyAlignment="0" applyProtection="0"/>
    <xf numFmtId="0" fontId="42" fillId="0" borderId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0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1" applyNumberFormat="0" applyFont="0" applyFill="0" applyAlignment="0" applyProtection="0"/>
    <xf numFmtId="0" fontId="42" fillId="0" borderId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0">
      <alignment horizontal="right" vertical="center" shrinkToFit="1"/>
    </xf>
    <xf numFmtId="0" fontId="42" fillId="0" borderId="0"/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8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5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39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4" applyNumberFormat="0" applyFill="0" applyAlignment="0" applyProtection="0">
      <alignment vertical="center"/>
    </xf>
    <xf numFmtId="0" fontId="18" fillId="0" borderId="0"/>
    <xf numFmtId="0" fontId="204" fillId="0" borderId="46" applyNumberFormat="0" applyFill="0" applyAlignment="0" applyProtection="0">
      <alignment vertical="center"/>
    </xf>
    <xf numFmtId="0" fontId="18" fillId="0" borderId="0"/>
    <xf numFmtId="0" fontId="205" fillId="0" borderId="48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3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2">
      <alignment vertical="center"/>
    </xf>
    <xf numFmtId="0" fontId="42" fillId="0" borderId="0"/>
    <xf numFmtId="0" fontId="42" fillId="0" borderId="0"/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18" fillId="0" borderId="0"/>
    <xf numFmtId="0" fontId="24" fillId="0" borderId="72">
      <alignment vertical="center"/>
    </xf>
    <xf numFmtId="0" fontId="24" fillId="0" borderId="72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42">
    <xf numFmtId="0" fontId="0" fillId="0" borderId="0" xfId="0"/>
    <xf numFmtId="0" fontId="1" fillId="33" borderId="0" xfId="0" applyFont="1" applyFill="1"/>
    <xf numFmtId="0" fontId="1" fillId="33" borderId="0" xfId="0" applyFont="1" applyFill="1" applyBorder="1"/>
    <xf numFmtId="0" fontId="209" fillId="33" borderId="0" xfId="0" applyFont="1" applyFill="1"/>
    <xf numFmtId="0" fontId="209" fillId="33" borderId="0" xfId="0" applyFont="1" applyFill="1" applyBorder="1"/>
    <xf numFmtId="173" fontId="209" fillId="33" borderId="0" xfId="0" applyNumberFormat="1" applyFont="1" applyFill="1"/>
    <xf numFmtId="0" fontId="210" fillId="33" borderId="0" xfId="1" applyFont="1" applyFill="1" applyAlignment="1">
      <alignment horizontal="left" wrapText="1"/>
    </xf>
    <xf numFmtId="0" fontId="211" fillId="34" borderId="0" xfId="28895" applyNumberFormat="1" applyFont="1" applyFill="1" applyBorder="1" applyAlignment="1">
      <alignment horizontal="right"/>
    </xf>
    <xf numFmtId="0" fontId="211" fillId="33" borderId="0" xfId="28895" applyNumberFormat="1" applyFont="1" applyFill="1" applyBorder="1" applyAlignment="1">
      <alignment horizontal="right"/>
    </xf>
    <xf numFmtId="0" fontId="212" fillId="33" borderId="34" xfId="1" applyFont="1" applyFill="1" applyBorder="1" applyAlignment="1"/>
    <xf numFmtId="0" fontId="211" fillId="34" borderId="34" xfId="28895" applyNumberFormat="1" applyFont="1" applyFill="1" applyBorder="1" applyAlignment="1">
      <alignment horizontal="right"/>
    </xf>
    <xf numFmtId="0" fontId="211" fillId="33" borderId="34" xfId="28895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171" fontId="209" fillId="34" borderId="0" xfId="28895" applyNumberFormat="1" applyFont="1" applyFill="1" applyBorder="1" applyAlignment="1">
      <alignment horizontal="right"/>
    </xf>
    <xf numFmtId="171" fontId="209" fillId="33" borderId="0" xfId="28895" applyNumberFormat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0" fontId="213" fillId="33" borderId="0" xfId="1" applyFont="1" applyFill="1" applyBorder="1" applyAlignment="1"/>
    <xf numFmtId="173" fontId="211" fillId="34" borderId="69" xfId="28895" applyNumberFormat="1" applyFont="1" applyFill="1" applyBorder="1" applyAlignment="1">
      <alignment horizontal="right"/>
    </xf>
    <xf numFmtId="173" fontId="211" fillId="33" borderId="69" xfId="28895" applyNumberFormat="1" applyFont="1" applyFill="1" applyBorder="1" applyAlignment="1">
      <alignment horizontal="right"/>
    </xf>
    <xf numFmtId="0" fontId="213" fillId="33" borderId="0" xfId="3" applyFont="1" applyFill="1" applyBorder="1" applyAlignment="1"/>
    <xf numFmtId="173" fontId="209" fillId="34" borderId="34" xfId="28895" applyNumberFormat="1" applyFont="1" applyFill="1" applyBorder="1" applyAlignment="1">
      <alignment horizontal="right"/>
    </xf>
    <xf numFmtId="173" fontId="209" fillId="33" borderId="34" xfId="28895" applyNumberFormat="1" applyFont="1" applyFill="1" applyBorder="1" applyAlignment="1">
      <alignment horizontal="right"/>
    </xf>
    <xf numFmtId="173" fontId="211" fillId="34" borderId="34" xfId="28895" applyNumberFormat="1" applyFont="1" applyFill="1" applyBorder="1" applyAlignment="1">
      <alignment horizontal="right"/>
    </xf>
    <xf numFmtId="173" fontId="211" fillId="33" borderId="34" xfId="28895" applyNumberFormat="1" applyFont="1" applyFill="1" applyBorder="1" applyAlignment="1">
      <alignment horizontal="right"/>
    </xf>
    <xf numFmtId="173" fontId="209" fillId="34" borderId="0" xfId="0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173" fontId="209" fillId="33" borderId="0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175" fontId="209" fillId="34" borderId="0" xfId="28895" applyNumberFormat="1" applyFont="1" applyFill="1" applyBorder="1" applyAlignment="1">
      <alignment horizontal="right"/>
    </xf>
    <xf numFmtId="0" fontId="1" fillId="34" borderId="0" xfId="0" applyFont="1" applyFill="1" applyBorder="1"/>
    <xf numFmtId="0" fontId="211" fillId="33" borderId="0" xfId="1" applyFont="1" applyFill="1" applyBorder="1" applyAlignment="1"/>
    <xf numFmtId="173" fontId="209" fillId="34" borderId="0" xfId="1" applyNumberFormat="1" applyFont="1" applyFill="1" applyBorder="1" applyAlignment="1">
      <alignment horizontal="right"/>
    </xf>
    <xf numFmtId="0" fontId="211" fillId="33" borderId="0" xfId="1" applyFont="1" applyFill="1" applyBorder="1" applyAlignment="1">
      <alignment vertical="top" wrapText="1"/>
    </xf>
    <xf numFmtId="176" fontId="209" fillId="34" borderId="0" xfId="0" applyNumberFormat="1" applyFont="1" applyFill="1" applyBorder="1" applyAlignment="1">
      <alignment horizontal="right"/>
    </xf>
    <xf numFmtId="176" fontId="209" fillId="33" borderId="0" xfId="0" applyNumberFormat="1" applyFont="1" applyFill="1" applyBorder="1" applyAlignment="1">
      <alignment horizontal="right"/>
    </xf>
    <xf numFmtId="0" fontId="214" fillId="33" borderId="0" xfId="28895" applyFont="1" applyFill="1" applyBorder="1"/>
    <xf numFmtId="0" fontId="214" fillId="0" borderId="0" xfId="28895" applyFont="1" applyBorder="1"/>
    <xf numFmtId="0" fontId="210" fillId="33" borderId="0" xfId="1" applyFont="1" applyFill="1" applyAlignment="1">
      <alignment horizontal="left" wrapText="1"/>
    </xf>
    <xf numFmtId="0" fontId="211" fillId="33" borderId="0" xfId="1" applyFont="1" applyFill="1" applyBorder="1" applyAlignment="1">
      <alignment horizontal="right"/>
    </xf>
    <xf numFmtId="0" fontId="76" fillId="33" borderId="0" xfId="1" applyFont="1" applyFill="1" applyBorder="1" applyAlignment="1"/>
    <xf numFmtId="173" fontId="211" fillId="34" borderId="0" xfId="0" applyNumberFormat="1" applyFont="1" applyFill="1" applyBorder="1" applyAlignment="1">
      <alignment horizontal="right"/>
    </xf>
    <xf numFmtId="173" fontId="211" fillId="33" borderId="0" xfId="1" applyNumberFormat="1" applyFont="1" applyFill="1" applyBorder="1" applyAlignment="1">
      <alignment horizontal="right"/>
    </xf>
    <xf numFmtId="173" fontId="211" fillId="33" borderId="0" xfId="0" applyNumberFormat="1" applyFont="1" applyFill="1" applyBorder="1" applyAlignment="1">
      <alignment horizontal="right"/>
    </xf>
    <xf numFmtId="175" fontId="209" fillId="33" borderId="0" xfId="28895" applyNumberFormat="1" applyFont="1" applyFill="1" applyBorder="1" applyAlignment="1">
      <alignment horizontal="right"/>
    </xf>
    <xf numFmtId="0" fontId="0" fillId="33" borderId="0" xfId="0" applyFont="1" applyFill="1" applyBorder="1"/>
    <xf numFmtId="0" fontId="0" fillId="33" borderId="0" xfId="0" applyFont="1" applyFill="1"/>
    <xf numFmtId="0" fontId="210" fillId="33" borderId="0" xfId="1" applyFont="1" applyFill="1" applyBorder="1" applyAlignment="1">
      <alignment horizontal="left" wrapText="1"/>
    </xf>
    <xf numFmtId="0" fontId="0" fillId="33" borderId="10" xfId="0" applyFont="1" applyFill="1" applyBorder="1"/>
    <xf numFmtId="0" fontId="211" fillId="34" borderId="0" xfId="1" applyFont="1" applyFill="1" applyBorder="1" applyAlignment="1">
      <alignment horizontal="right"/>
    </xf>
    <xf numFmtId="0" fontId="211" fillId="34" borderId="34" xfId="0" applyNumberFormat="1" applyFont="1" applyFill="1" applyBorder="1" applyAlignment="1">
      <alignment horizontal="right"/>
    </xf>
    <xf numFmtId="0" fontId="211" fillId="33" borderId="34" xfId="0" applyNumberFormat="1" applyFont="1" applyFill="1" applyBorder="1" applyAlignment="1">
      <alignment horizontal="right"/>
    </xf>
    <xf numFmtId="0" fontId="211" fillId="34" borderId="0" xfId="0" applyNumberFormat="1" applyFont="1" applyFill="1" applyBorder="1" applyAlignment="1">
      <alignment horizontal="right"/>
    </xf>
    <xf numFmtId="0" fontId="211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33" borderId="0" xfId="0" applyNumberFormat="1" applyFont="1" applyFill="1" applyAlignment="1">
      <alignment horizontal="right"/>
    </xf>
    <xf numFmtId="173" fontId="209" fillId="34" borderId="34" xfId="0" applyNumberFormat="1" applyFont="1" applyFill="1" applyBorder="1" applyAlignment="1">
      <alignment horizontal="right"/>
    </xf>
    <xf numFmtId="173" fontId="209" fillId="33" borderId="34" xfId="0" applyNumberFormat="1" applyFont="1" applyFill="1" applyBorder="1" applyAlignment="1">
      <alignment horizontal="right"/>
    </xf>
    <xf numFmtId="173" fontId="211" fillId="34" borderId="34" xfId="0" applyNumberFormat="1" applyFont="1" applyFill="1" applyBorder="1" applyAlignment="1">
      <alignment horizontal="right"/>
    </xf>
    <xf numFmtId="173" fontId="211" fillId="33" borderId="34" xfId="1" applyNumberFormat="1" applyFont="1" applyFill="1" applyBorder="1" applyAlignment="1">
      <alignment horizontal="right"/>
    </xf>
    <xf numFmtId="0" fontId="0" fillId="0" borderId="0" xfId="0" applyFont="1" applyBorder="1"/>
    <xf numFmtId="173" fontId="209" fillId="33" borderId="0" xfId="1" applyNumberFormat="1" applyFont="1" applyFill="1" applyAlignment="1">
      <alignment horizontal="right"/>
    </xf>
    <xf numFmtId="173" fontId="211" fillId="33" borderId="34" xfId="0" applyNumberFormat="1" applyFont="1" applyFill="1" applyBorder="1" applyAlignment="1">
      <alignment horizontal="right"/>
    </xf>
    <xf numFmtId="173" fontId="211" fillId="0" borderId="69" xfId="0" applyNumberFormat="1" applyFont="1" applyFill="1" applyBorder="1" applyAlignment="1">
      <alignment horizontal="right"/>
    </xf>
    <xf numFmtId="0" fontId="33" fillId="33" borderId="0" xfId="1" applyFont="1" applyFill="1" applyBorder="1" applyAlignment="1"/>
    <xf numFmtId="173" fontId="33" fillId="33" borderId="0" xfId="1" applyNumberFormat="1" applyFont="1" applyFill="1" applyBorder="1" applyAlignment="1">
      <alignment horizontal="right"/>
    </xf>
    <xf numFmtId="173" fontId="211" fillId="33" borderId="0" xfId="0" applyNumberFormat="1" applyFont="1" applyFill="1" applyAlignment="1">
      <alignment horizontal="right"/>
    </xf>
    <xf numFmtId="0" fontId="209" fillId="33" borderId="0" xfId="1" applyFont="1" applyFill="1" applyBorder="1" applyAlignment="1" applyProtection="1"/>
    <xf numFmtId="0" fontId="1" fillId="33" borderId="10" xfId="0" applyFont="1" applyFill="1" applyBorder="1"/>
    <xf numFmtId="0" fontId="1" fillId="0" borderId="0" xfId="0" applyFont="1" applyBorder="1"/>
    <xf numFmtId="0" fontId="76" fillId="34" borderId="0" xfId="1" applyFont="1" applyFill="1" applyBorder="1" applyAlignment="1">
      <alignment horizontal="right"/>
    </xf>
    <xf numFmtId="0" fontId="76" fillId="33" borderId="0" xfId="1" applyFont="1" applyFill="1" applyBorder="1" applyAlignment="1">
      <alignment horizontal="right"/>
    </xf>
    <xf numFmtId="0" fontId="76" fillId="33" borderId="10" xfId="1" applyNumberFormat="1" applyFont="1" applyFill="1" applyBorder="1" applyAlignment="1"/>
    <xf numFmtId="0" fontId="211" fillId="33" borderId="0" xfId="0" applyNumberFormat="1" applyFont="1" applyFill="1" applyBorder="1" applyAlignment="1">
      <alignment horizontal="right"/>
    </xf>
    <xf numFmtId="0" fontId="76" fillId="33" borderId="0" xfId="1" applyNumberFormat="1" applyFont="1" applyFill="1" applyBorder="1" applyAlignment="1"/>
    <xf numFmtId="174" fontId="33" fillId="33" borderId="0" xfId="1" applyNumberFormat="1" applyFont="1" applyFill="1" applyBorder="1" applyAlignment="1"/>
    <xf numFmtId="0" fontId="215" fillId="33" borderId="0" xfId="1" applyNumberFormat="1" applyFont="1" applyFill="1" applyBorder="1" applyAlignment="1">
      <alignment wrapText="1"/>
    </xf>
    <xf numFmtId="173" fontId="211" fillId="34" borderId="69" xfId="0" applyNumberFormat="1" applyFont="1" applyFill="1" applyBorder="1" applyAlignment="1">
      <alignment horizontal="right"/>
    </xf>
    <xf numFmtId="173" fontId="211" fillId="33" borderId="69" xfId="0" applyNumberFormat="1" applyFont="1" applyFill="1" applyBorder="1" applyAlignment="1">
      <alignment horizontal="right"/>
    </xf>
    <xf numFmtId="0" fontId="215" fillId="33" borderId="0" xfId="1" applyNumberFormat="1" applyFont="1" applyFill="1" applyBorder="1" applyAlignment="1"/>
    <xf numFmtId="0" fontId="213" fillId="33" borderId="0" xfId="1" applyNumberFormat="1" applyFont="1" applyFill="1" applyBorder="1" applyAlignment="1"/>
    <xf numFmtId="0" fontId="211" fillId="35" borderId="0" xfId="30992" applyFont="1" applyFill="1" applyBorder="1" applyAlignment="1">
      <alignment horizontal="left"/>
    </xf>
    <xf numFmtId="0" fontId="211" fillId="35" borderId="34" xfId="30992" applyFont="1" applyFill="1" applyBorder="1" applyAlignment="1">
      <alignment horizontal="left"/>
    </xf>
    <xf numFmtId="0" fontId="33" fillId="33" borderId="0" xfId="30992" applyFont="1" applyFill="1" applyAlignment="1">
      <alignment horizontal="left"/>
    </xf>
    <xf numFmtId="0" fontId="33" fillId="33" borderId="0" xfId="30992" applyFont="1" applyFill="1" applyBorder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213" fillId="33" borderId="0" xfId="30992" applyFont="1" applyFill="1" applyBorder="1" applyAlignment="1"/>
    <xf numFmtId="0" fontId="209" fillId="35" borderId="0" xfId="30992" applyFont="1" applyFill="1" applyBorder="1" applyAlignment="1"/>
    <xf numFmtId="173" fontId="209" fillId="34" borderId="0" xfId="30992" applyNumberFormat="1" applyFont="1" applyFill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0" fontId="213" fillId="35" borderId="0" xfId="30992" applyFont="1" applyFill="1" applyBorder="1" applyAlignment="1"/>
    <xf numFmtId="173" fontId="209" fillId="127" borderId="0" xfId="30992" applyNumberFormat="1" applyFont="1" applyFill="1" applyAlignment="1">
      <alignment horizontal="right"/>
    </xf>
    <xf numFmtId="173" fontId="209" fillId="127" borderId="0" xfId="0" applyNumberFormat="1" applyFont="1" applyFill="1" applyBorder="1" applyAlignment="1">
      <alignment horizontal="right"/>
    </xf>
    <xf numFmtId="173" fontId="209" fillId="127" borderId="69" xfId="0" applyNumberFormat="1" applyFont="1" applyFill="1" applyBorder="1" applyAlignment="1">
      <alignment horizontal="right"/>
    </xf>
    <xf numFmtId="173" fontId="209" fillId="33" borderId="69" xfId="0" applyNumberFormat="1" applyFont="1" applyFill="1" applyBorder="1" applyAlignment="1">
      <alignment horizontal="right"/>
    </xf>
    <xf numFmtId="0" fontId="213" fillId="33" borderId="0" xfId="30992" applyFont="1" applyFill="1" applyBorder="1" applyAlignment="1">
      <alignment horizontal="left"/>
    </xf>
    <xf numFmtId="0" fontId="76" fillId="33" borderId="0" xfId="30992" applyFont="1" applyFill="1" applyBorder="1" applyAlignment="1">
      <alignment horizontal="left"/>
    </xf>
    <xf numFmtId="173" fontId="211" fillId="33" borderId="0" xfId="30992" applyNumberFormat="1" applyFont="1" applyFill="1" applyBorder="1" applyAlignment="1">
      <alignment horizontal="right"/>
    </xf>
    <xf numFmtId="0" fontId="211" fillId="33" borderId="0" xfId="0" applyFont="1" applyFill="1"/>
    <xf numFmtId="0" fontId="213" fillId="33" borderId="0" xfId="31292" applyFont="1" applyFill="1" applyBorder="1"/>
    <xf numFmtId="0" fontId="216" fillId="33" borderId="0" xfId="31292" applyFont="1" applyFill="1" applyBorder="1"/>
    <xf numFmtId="0" fontId="217" fillId="35" borderId="0" xfId="31292" applyFont="1" applyFill="1" applyBorder="1"/>
    <xf numFmtId="0" fontId="209" fillId="33" borderId="0" xfId="0" applyFont="1" applyFill="1" applyAlignment="1">
      <alignment horizontal="left" wrapText="1"/>
    </xf>
    <xf numFmtId="0" fontId="218" fillId="33" borderId="0" xfId="1" applyFont="1" applyFill="1" applyAlignment="1"/>
    <xf numFmtId="0" fontId="218" fillId="33" borderId="0" xfId="1" applyFont="1" applyFill="1" applyBorder="1" applyAlignment="1"/>
    <xf numFmtId="0" fontId="211" fillId="35" borderId="0" xfId="1" applyFont="1" applyFill="1" applyBorder="1" applyAlignment="1">
      <alignment horizontal="left"/>
    </xf>
    <xf numFmtId="0" fontId="211" fillId="33" borderId="0" xfId="1" applyFont="1" applyFill="1" applyBorder="1" applyAlignment="1">
      <alignment horizontal="left"/>
    </xf>
    <xf numFmtId="0" fontId="211" fillId="35" borderId="34" xfId="1" applyFont="1" applyFill="1" applyBorder="1" applyAlignment="1">
      <alignment horizontal="left"/>
    </xf>
    <xf numFmtId="173" fontId="33" fillId="33" borderId="0" xfId="1" applyNumberFormat="1" applyFont="1" applyFill="1" applyAlignment="1">
      <alignment horizontal="left"/>
    </xf>
    <xf numFmtId="173" fontId="33" fillId="33" borderId="0" xfId="1" applyNumberFormat="1" applyFont="1" applyFill="1" applyBorder="1" applyAlignment="1">
      <alignment horizontal="left"/>
    </xf>
    <xf numFmtId="0" fontId="33" fillId="33" borderId="0" xfId="1" applyFont="1" applyFill="1" applyBorder="1" applyAlignment="1">
      <alignment horizontal="left"/>
    </xf>
    <xf numFmtId="173" fontId="213" fillId="33" borderId="0" xfId="1" applyNumberFormat="1" applyFont="1" applyFill="1" applyBorder="1" applyAlignment="1"/>
    <xf numFmtId="173" fontId="211" fillId="33" borderId="0" xfId="1" applyNumberFormat="1" applyFont="1" applyFill="1" applyBorder="1" applyAlignment="1"/>
    <xf numFmtId="173" fontId="209" fillId="35" borderId="0" xfId="1" applyNumberFormat="1" applyFont="1" applyFill="1" applyBorder="1" applyAlignment="1"/>
    <xf numFmtId="173" fontId="209" fillId="34" borderId="0" xfId="1" applyNumberFormat="1" applyFont="1" applyFill="1" applyAlignment="1">
      <alignment horizontal="right"/>
    </xf>
    <xf numFmtId="173" fontId="209" fillId="33" borderId="0" xfId="1" applyNumberFormat="1" applyFont="1" applyFill="1" applyBorder="1" applyAlignment="1"/>
    <xf numFmtId="0" fontId="209" fillId="35" borderId="0" xfId="1" applyFont="1" applyFill="1" applyBorder="1" applyAlignment="1"/>
    <xf numFmtId="356" fontId="209" fillId="33" borderId="0" xfId="0" applyNumberFormat="1" applyFont="1" applyFill="1"/>
    <xf numFmtId="173" fontId="213" fillId="35" borderId="0" xfId="1" applyNumberFormat="1" applyFont="1" applyFill="1" applyBorder="1" applyAlignment="1"/>
    <xf numFmtId="173" fontId="211" fillId="35" borderId="0" xfId="1" applyNumberFormat="1" applyFont="1" applyFill="1" applyBorder="1" applyAlignment="1"/>
    <xf numFmtId="0" fontId="211" fillId="35" borderId="0" xfId="1" applyFont="1" applyFill="1" applyBorder="1" applyAlignment="1"/>
    <xf numFmtId="173" fontId="213" fillId="33" borderId="0" xfId="1" applyNumberFormat="1" applyFont="1" applyFill="1" applyBorder="1" applyAlignment="1">
      <alignment horizontal="left"/>
    </xf>
    <xf numFmtId="173" fontId="76" fillId="33" borderId="0" xfId="1" applyNumberFormat="1" applyFont="1" applyFill="1" applyBorder="1" applyAlignment="1">
      <alignment horizontal="left"/>
    </xf>
    <xf numFmtId="0" fontId="76" fillId="33" borderId="0" xfId="1" applyFont="1" applyFill="1" applyBorder="1" applyAlignment="1">
      <alignment horizontal="left"/>
    </xf>
    <xf numFmtId="173" fontId="209" fillId="33" borderId="0" xfId="0" applyNumberFormat="1" applyFont="1" applyFill="1" applyBorder="1"/>
    <xf numFmtId="173" fontId="218" fillId="33" borderId="0" xfId="1" applyNumberFormat="1" applyFont="1" applyFill="1" applyAlignment="1"/>
    <xf numFmtId="173" fontId="210" fillId="33" borderId="0" xfId="1" applyNumberFormat="1" applyFont="1" applyFill="1" applyAlignment="1">
      <alignment horizontal="left" wrapText="1"/>
    </xf>
    <xf numFmtId="173" fontId="218" fillId="33" borderId="0" xfId="1" applyNumberFormat="1" applyFont="1" applyFill="1" applyBorder="1" applyAlignment="1"/>
    <xf numFmtId="173" fontId="211" fillId="33" borderId="0" xfId="0" applyNumberFormat="1" applyFont="1" applyFill="1"/>
    <xf numFmtId="173" fontId="211" fillId="35" borderId="0" xfId="1" applyNumberFormat="1" applyFont="1" applyFill="1" applyBorder="1" applyAlignment="1">
      <alignment horizontal="left"/>
    </xf>
    <xf numFmtId="173" fontId="211" fillId="35" borderId="34" xfId="1" applyNumberFormat="1" applyFont="1" applyFill="1" applyBorder="1" applyAlignment="1">
      <alignment horizontal="left"/>
    </xf>
    <xf numFmtId="173" fontId="211" fillId="33" borderId="0" xfId="1" applyNumberFormat="1" applyFont="1" applyFill="1" applyBorder="1" applyAlignment="1">
      <alignment horizontal="left"/>
    </xf>
    <xf numFmtId="173" fontId="213" fillId="33" borderId="0" xfId="31292" applyNumberFormat="1" applyFont="1" applyFill="1" applyBorder="1"/>
    <xf numFmtId="173" fontId="216" fillId="33" borderId="0" xfId="31292" applyNumberFormat="1" applyFont="1" applyFill="1" applyBorder="1"/>
    <xf numFmtId="173" fontId="217" fillId="35" borderId="0" xfId="31292" applyNumberFormat="1" applyFont="1" applyFill="1" applyBorder="1"/>
    <xf numFmtId="173" fontId="217" fillId="33" borderId="0" xfId="31292" applyNumberFormat="1" applyFont="1" applyFill="1" applyBorder="1"/>
    <xf numFmtId="357" fontId="209" fillId="33" borderId="0" xfId="0" applyNumberFormat="1" applyFont="1" applyFill="1"/>
    <xf numFmtId="357" fontId="209" fillId="33" borderId="0" xfId="0" applyNumberFormat="1" applyFont="1" applyFill="1" applyBorder="1"/>
    <xf numFmtId="0" fontId="209" fillId="33" borderId="0" xfId="0" applyFont="1" applyFill="1" applyAlignment="1">
      <alignment horizontal="left" wrapText="1"/>
    </xf>
    <xf numFmtId="356" fontId="209" fillId="33" borderId="0" xfId="0" applyNumberFormat="1" applyFont="1" applyFill="1" applyAlignment="1">
      <alignment horizontal="left" wrapText="1"/>
    </xf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el.leenen\AppData\Local\Microsoft\Windows\INetCache\Content.Outlook\KE86TBJN\Marel%20Consolidated%20Financial%20Statements%20-%20including%20historical%20data%20reviewed%20OA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FY"/>
      <sheetName val="Balance Sheet FY"/>
      <sheetName val="Cash Flow FY"/>
      <sheetName val="Quarterly Results"/>
      <sheetName val="Quarterly Results Historic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zoomScaleNormal="100" workbookViewId="0">
      <selection activeCell="K30" sqref="K30"/>
    </sheetView>
  </sheetViews>
  <sheetFormatPr defaultColWidth="9.140625" defaultRowHeight="12.75"/>
  <cols>
    <col min="1" max="1" width="65.7109375" style="1" customWidth="1"/>
    <col min="2" max="2" width="8.7109375" style="1" customWidth="1"/>
    <col min="3" max="3" width="9.140625" style="1"/>
    <col min="4" max="4" width="8.7109375" style="1" customWidth="1"/>
    <col min="5" max="16384" width="9.140625" style="1"/>
  </cols>
  <sheetData>
    <row r="1" spans="1:5" ht="27.75" customHeight="1">
      <c r="A1" s="6" t="s">
        <v>4</v>
      </c>
      <c r="B1" s="6"/>
      <c r="C1" s="6"/>
      <c r="D1" s="6"/>
      <c r="E1" s="6"/>
    </row>
    <row r="2" spans="1:5">
      <c r="A2" s="2"/>
      <c r="B2" s="2"/>
      <c r="C2" s="2"/>
      <c r="D2" s="2"/>
      <c r="E2" s="2"/>
    </row>
    <row r="3" spans="1:5" ht="13.15" customHeight="1">
      <c r="A3" s="2"/>
      <c r="B3" s="7" t="s">
        <v>8</v>
      </c>
      <c r="C3" s="8" t="s">
        <v>8</v>
      </c>
      <c r="D3" s="7" t="s">
        <v>9</v>
      </c>
      <c r="E3" s="8" t="s">
        <v>9</v>
      </c>
    </row>
    <row r="4" spans="1:5" ht="13.15" customHeight="1">
      <c r="A4" s="9" t="s">
        <v>0</v>
      </c>
      <c r="B4" s="10">
        <v>2021</v>
      </c>
      <c r="C4" s="11">
        <v>2020</v>
      </c>
      <c r="D4" s="10">
        <v>2021</v>
      </c>
      <c r="E4" s="11">
        <v>2020</v>
      </c>
    </row>
    <row r="5" spans="1:5">
      <c r="A5" s="12"/>
      <c r="B5" s="13"/>
      <c r="C5" s="14"/>
      <c r="D5" s="13"/>
      <c r="E5" s="14"/>
    </row>
    <row r="6" spans="1:5">
      <c r="A6" s="12" t="s">
        <v>10</v>
      </c>
      <c r="B6" s="15">
        <v>327.5</v>
      </c>
      <c r="C6" s="16">
        <v>305.69999999999993</v>
      </c>
      <c r="D6" s="15">
        <v>661.5</v>
      </c>
      <c r="E6" s="16">
        <v>607.29999999999995</v>
      </c>
    </row>
    <row r="7" spans="1:5">
      <c r="A7" s="12" t="s">
        <v>11</v>
      </c>
      <c r="B7" s="15">
        <v>-209.99999999999997</v>
      </c>
      <c r="C7" s="16">
        <v>-191.49999999999994</v>
      </c>
      <c r="D7" s="15">
        <v>-422.2</v>
      </c>
      <c r="E7" s="16">
        <v>-385.79999999999995</v>
      </c>
    </row>
    <row r="8" spans="1:5">
      <c r="A8" s="17" t="s">
        <v>12</v>
      </c>
      <c r="B8" s="18">
        <f>+B6+B7</f>
        <v>117.50000000000003</v>
      </c>
      <c r="C8" s="19">
        <f>+C6+C7</f>
        <v>114.19999999999999</v>
      </c>
      <c r="D8" s="18">
        <f>+D6+D7</f>
        <v>239.3</v>
      </c>
      <c r="E8" s="19">
        <f>+E6+E7</f>
        <v>221.5</v>
      </c>
    </row>
    <row r="9" spans="1:5">
      <c r="A9" s="12"/>
      <c r="B9" s="15"/>
      <c r="C9" s="16"/>
      <c r="D9" s="15"/>
      <c r="E9" s="16"/>
    </row>
    <row r="10" spans="1:5">
      <c r="A10" s="12" t="s">
        <v>13</v>
      </c>
      <c r="B10" s="15">
        <v>-42.300000000000004</v>
      </c>
      <c r="C10" s="16">
        <v>-34.499999999999993</v>
      </c>
      <c r="D10" s="15">
        <v>-84.9</v>
      </c>
      <c r="E10" s="16">
        <v>-76.599999999999994</v>
      </c>
    </row>
    <row r="11" spans="1:5">
      <c r="A11" s="12" t="s">
        <v>14</v>
      </c>
      <c r="B11" s="15">
        <v>-20.399999999999995</v>
      </c>
      <c r="C11" s="16">
        <v>-18.700000000000003</v>
      </c>
      <c r="D11" s="15">
        <v>-47.3</v>
      </c>
      <c r="E11" s="16">
        <v>-42.7</v>
      </c>
    </row>
    <row r="12" spans="1:5">
      <c r="A12" s="12" t="s">
        <v>15</v>
      </c>
      <c r="B12" s="15">
        <v>-21.8</v>
      </c>
      <c r="C12" s="16">
        <v>-18.600000000000001</v>
      </c>
      <c r="D12" s="15">
        <v>-44</v>
      </c>
      <c r="E12" s="16">
        <v>-37</v>
      </c>
    </row>
    <row r="13" spans="1:5">
      <c r="A13" s="20" t="s">
        <v>16</v>
      </c>
      <c r="B13" s="18">
        <f>SUM(B10:B12)+B8</f>
        <v>33.000000000000028</v>
      </c>
      <c r="C13" s="19">
        <f>SUM(C10:C12)+C8</f>
        <v>42.399999999999991</v>
      </c>
      <c r="D13" s="18">
        <f>SUM(D10:D12)+D8</f>
        <v>63.100000000000023</v>
      </c>
      <c r="E13" s="19">
        <f>SUM(E10:E12)+E8</f>
        <v>65.199999999999989</v>
      </c>
    </row>
    <row r="14" spans="1:5">
      <c r="A14" s="12"/>
      <c r="B14" s="15"/>
      <c r="C14" s="16"/>
      <c r="D14" s="15"/>
      <c r="E14" s="16"/>
    </row>
    <row r="15" spans="1:5">
      <c r="A15" s="12" t="s">
        <v>17</v>
      </c>
      <c r="B15" s="15">
        <v>-2.0999999999999996</v>
      </c>
      <c r="C15" s="16">
        <v>-5.3000000000000007</v>
      </c>
      <c r="D15" s="15">
        <v>-6.5</v>
      </c>
      <c r="E15" s="16">
        <v>-10.5</v>
      </c>
    </row>
    <row r="16" spans="1:5">
      <c r="A16" s="12" t="s">
        <v>18</v>
      </c>
      <c r="B16" s="15">
        <v>0.19996899999999998</v>
      </c>
      <c r="C16" s="16">
        <v>1.0000000000010001E-5</v>
      </c>
      <c r="D16" s="15">
        <v>0.19999999999999998</v>
      </c>
      <c r="E16" s="16">
        <v>0.20001000000000002</v>
      </c>
    </row>
    <row r="17" spans="1:5">
      <c r="A17" s="17" t="s">
        <v>19</v>
      </c>
      <c r="B17" s="18">
        <f>+B15+B16</f>
        <v>-1.9000309999999996</v>
      </c>
      <c r="C17" s="19">
        <f>+C15+C16</f>
        <v>-5.2999900000000011</v>
      </c>
      <c r="D17" s="18">
        <f>+D15+D16</f>
        <v>-6.3</v>
      </c>
      <c r="E17" s="19">
        <f>+E15+E16</f>
        <v>-10.299989999999999</v>
      </c>
    </row>
    <row r="18" spans="1:5">
      <c r="A18" s="12"/>
      <c r="B18" s="15"/>
      <c r="C18" s="16"/>
      <c r="D18" s="15"/>
      <c r="E18" s="16"/>
    </row>
    <row r="19" spans="1:5">
      <c r="A19" s="12" t="s">
        <v>20</v>
      </c>
      <c r="B19" s="21">
        <v>-0.4</v>
      </c>
      <c r="C19" s="22">
        <v>9.0000000000000011E-2</v>
      </c>
      <c r="D19" s="21">
        <v>-0.5</v>
      </c>
      <c r="E19" s="22">
        <v>0.1</v>
      </c>
    </row>
    <row r="20" spans="1:5">
      <c r="A20" s="17" t="s">
        <v>21</v>
      </c>
      <c r="B20" s="23">
        <v>30.699999999999996</v>
      </c>
      <c r="C20" s="24">
        <v>37.200000000000003</v>
      </c>
      <c r="D20" s="23">
        <v>56.3</v>
      </c>
      <c r="E20" s="24">
        <v>55</v>
      </c>
    </row>
    <row r="21" spans="1:5">
      <c r="A21" s="12"/>
      <c r="B21" s="15"/>
      <c r="C21" s="16"/>
      <c r="D21" s="15"/>
      <c r="E21" s="16"/>
    </row>
    <row r="22" spans="1:5">
      <c r="A22" s="12" t="s">
        <v>22</v>
      </c>
      <c r="B22" s="21">
        <v>-7.3999999999999986</v>
      </c>
      <c r="C22" s="22">
        <v>-6.5</v>
      </c>
      <c r="D22" s="21">
        <v>-11.799999999999999</v>
      </c>
      <c r="E22" s="22">
        <v>-10.9</v>
      </c>
    </row>
    <row r="23" spans="1:5">
      <c r="A23" s="17" t="s">
        <v>23</v>
      </c>
      <c r="B23" s="18">
        <v>23.3</v>
      </c>
      <c r="C23" s="19">
        <v>30.700000000000003</v>
      </c>
      <c r="D23" s="18">
        <v>44.5</v>
      </c>
      <c r="E23" s="19">
        <v>44.1</v>
      </c>
    </row>
    <row r="24" spans="1:5">
      <c r="A24" s="12"/>
      <c r="B24" s="25"/>
      <c r="C24" s="27"/>
      <c r="D24" s="25"/>
      <c r="E24" s="27"/>
    </row>
    <row r="25" spans="1:5">
      <c r="A25" s="28" t="s">
        <v>24</v>
      </c>
      <c r="B25" s="25"/>
      <c r="C25" s="27"/>
      <c r="D25" s="25"/>
      <c r="E25" s="27"/>
    </row>
    <row r="26" spans="1:5">
      <c r="A26" s="12" t="s">
        <v>25</v>
      </c>
      <c r="B26" s="25">
        <v>23.600009999999997</v>
      </c>
      <c r="C26" s="27">
        <v>30.6</v>
      </c>
      <c r="D26" s="25">
        <v>44.8</v>
      </c>
      <c r="E26" s="27">
        <v>44</v>
      </c>
    </row>
    <row r="27" spans="1:5">
      <c r="A27" s="12" t="s">
        <v>26</v>
      </c>
      <c r="B27" s="29">
        <v>-0.30001000000000005</v>
      </c>
      <c r="C27" s="27">
        <v>0.1</v>
      </c>
      <c r="D27" s="29">
        <v>-0.30000000000000004</v>
      </c>
      <c r="E27" s="27">
        <v>0.1</v>
      </c>
    </row>
    <row r="28" spans="1:5">
      <c r="A28" s="2"/>
      <c r="B28" s="30"/>
      <c r="C28" s="2"/>
      <c r="D28" s="30"/>
      <c r="E28" s="2"/>
    </row>
    <row r="29" spans="1:5">
      <c r="A29" s="31"/>
      <c r="B29" s="32"/>
      <c r="C29" s="26"/>
      <c r="D29" s="32"/>
      <c r="E29" s="26"/>
    </row>
    <row r="30" spans="1:5" ht="22.5">
      <c r="A30" s="33" t="s">
        <v>27</v>
      </c>
      <c r="B30" s="32"/>
      <c r="C30" s="26"/>
      <c r="D30" s="32"/>
      <c r="E30" s="26"/>
    </row>
    <row r="31" spans="1:5">
      <c r="A31" s="12" t="s">
        <v>28</v>
      </c>
      <c r="B31" s="34">
        <v>3.1358956090345917</v>
      </c>
      <c r="C31" s="35">
        <v>4.0661730598334982</v>
      </c>
      <c r="D31" s="34">
        <v>5.9510921895367437</v>
      </c>
      <c r="E31" s="35">
        <v>5.8229091657560916</v>
      </c>
    </row>
    <row r="32" spans="1:5" ht="12.75" customHeight="1">
      <c r="A32" s="12" t="s">
        <v>29</v>
      </c>
      <c r="B32" s="34">
        <v>3.1061783808441605</v>
      </c>
      <c r="C32" s="35">
        <v>4.0439760179993902</v>
      </c>
      <c r="D32" s="34">
        <v>5.8900636113854032</v>
      </c>
      <c r="E32" s="35">
        <v>5.783111987087846</v>
      </c>
    </row>
    <row r="33" spans="1:5" ht="14.25">
      <c r="A33" s="36"/>
      <c r="B33" s="36"/>
      <c r="C33" s="36"/>
      <c r="D33" s="36"/>
      <c r="E33" s="36"/>
    </row>
    <row r="34" spans="1:5" ht="14.25">
      <c r="A34" s="37"/>
      <c r="B34" s="36"/>
      <c r="C34" s="36"/>
      <c r="D34" s="36"/>
      <c r="E34" s="36"/>
    </row>
    <row r="35" spans="1:5" ht="55.15" customHeight="1">
      <c r="A35" s="6" t="s">
        <v>6</v>
      </c>
      <c r="B35" s="6"/>
      <c r="C35" s="6"/>
      <c r="D35" s="6"/>
      <c r="E35" s="6"/>
    </row>
    <row r="36" spans="1:5" ht="13.15" customHeight="1">
      <c r="A36" s="38"/>
      <c r="B36" s="7" t="str">
        <f>+B3</f>
        <v>Q2</v>
      </c>
      <c r="C36" s="8" t="str">
        <f>+C3</f>
        <v>Q2</v>
      </c>
      <c r="D36" s="7" t="str">
        <f>+D3</f>
        <v>YTD</v>
      </c>
      <c r="E36" s="8" t="str">
        <f>+E3</f>
        <v>YTD</v>
      </c>
    </row>
    <row r="37" spans="1:5" ht="13.15" customHeight="1">
      <c r="A37" s="9" t="s">
        <v>30</v>
      </c>
      <c r="B37" s="10">
        <f>+B4</f>
        <v>2021</v>
      </c>
      <c r="C37" s="11">
        <f>+C4</f>
        <v>2020</v>
      </c>
      <c r="D37" s="10">
        <f>+D4</f>
        <v>2021</v>
      </c>
      <c r="E37" s="11">
        <f>+E4</f>
        <v>2020</v>
      </c>
    </row>
    <row r="38" spans="1:5">
      <c r="A38" s="12"/>
      <c r="B38" s="13"/>
      <c r="C38" s="39"/>
      <c r="D38" s="13"/>
      <c r="E38" s="39"/>
    </row>
    <row r="39" spans="1:5">
      <c r="A39" s="40" t="s">
        <v>23</v>
      </c>
      <c r="B39" s="15">
        <v>23.3</v>
      </c>
      <c r="C39" s="16">
        <v>30.700000000000003</v>
      </c>
      <c r="D39" s="15">
        <v>44.5</v>
      </c>
      <c r="E39" s="16">
        <v>44.1</v>
      </c>
    </row>
    <row r="40" spans="1:5">
      <c r="A40" s="12"/>
      <c r="B40" s="15"/>
      <c r="C40" s="16"/>
      <c r="D40" s="15"/>
      <c r="E40" s="16"/>
    </row>
    <row r="41" spans="1:5">
      <c r="A41" s="40" t="s">
        <v>31</v>
      </c>
      <c r="B41" s="32"/>
      <c r="C41" s="26"/>
      <c r="D41" s="32"/>
      <c r="E41" s="26"/>
    </row>
    <row r="42" spans="1:5">
      <c r="A42" s="12" t="s">
        <v>32</v>
      </c>
      <c r="B42" s="25">
        <v>-1.200000000000002</v>
      </c>
      <c r="C42" s="27">
        <v>-3.5</v>
      </c>
      <c r="D42" s="25">
        <v>4.0999999999999988</v>
      </c>
      <c r="E42" s="27">
        <v>-12.2</v>
      </c>
    </row>
    <row r="43" spans="1:5">
      <c r="A43" s="12" t="s">
        <v>33</v>
      </c>
      <c r="B43" s="25">
        <v>0.10700000000000021</v>
      </c>
      <c r="C43" s="27">
        <v>0.10000000000000009</v>
      </c>
      <c r="D43" s="25">
        <v>1.5000000000000002</v>
      </c>
      <c r="E43" s="27">
        <v>1E-4</v>
      </c>
    </row>
    <row r="44" spans="1:5">
      <c r="A44" s="12" t="s">
        <v>34</v>
      </c>
      <c r="B44" s="29">
        <v>-7.0000000000000062E-3</v>
      </c>
      <c r="C44" s="27">
        <v>1E-4</v>
      </c>
      <c r="D44" s="29">
        <v>-0.3</v>
      </c>
      <c r="E44" s="27">
        <v>1E-4</v>
      </c>
    </row>
    <row r="45" spans="1:5">
      <c r="A45" s="31" t="s">
        <v>35</v>
      </c>
      <c r="B45" s="41">
        <v>-1.1000000000000019</v>
      </c>
      <c r="C45" s="43">
        <v>-3.3998999999999997</v>
      </c>
      <c r="D45" s="41">
        <v>5.2999999999999989</v>
      </c>
      <c r="E45" s="43">
        <v>-12.1998</v>
      </c>
    </row>
    <row r="46" spans="1:5">
      <c r="A46" s="12"/>
      <c r="B46" s="25"/>
      <c r="C46" s="27"/>
      <c r="D46" s="25"/>
      <c r="E46" s="27"/>
    </row>
    <row r="47" spans="1:5">
      <c r="A47" s="17" t="s">
        <v>36</v>
      </c>
      <c r="B47" s="18">
        <v>22.200000000000003</v>
      </c>
      <c r="C47" s="19">
        <v>27.3</v>
      </c>
      <c r="D47" s="18">
        <v>49.800000000000004</v>
      </c>
      <c r="E47" s="19">
        <v>31.900000000000002</v>
      </c>
    </row>
    <row r="48" spans="1:5">
      <c r="A48" s="2"/>
      <c r="B48" s="30"/>
      <c r="C48" s="2"/>
      <c r="D48" s="30"/>
      <c r="E48" s="2"/>
    </row>
    <row r="49" spans="1:5">
      <c r="A49" s="28" t="s">
        <v>24</v>
      </c>
      <c r="B49" s="25"/>
      <c r="C49" s="27"/>
      <c r="D49" s="25"/>
      <c r="E49" s="27"/>
    </row>
    <row r="50" spans="1:5">
      <c r="A50" s="28" t="s">
        <v>37</v>
      </c>
      <c r="B50" s="25">
        <v>22.50001</v>
      </c>
      <c r="C50" s="27">
        <v>27.2</v>
      </c>
      <c r="D50" s="25">
        <v>50.1</v>
      </c>
      <c r="E50" s="27">
        <v>31.8</v>
      </c>
    </row>
    <row r="51" spans="1:5">
      <c r="A51" s="28" t="s">
        <v>38</v>
      </c>
      <c r="B51" s="29">
        <v>-0.30001000000000005</v>
      </c>
      <c r="C51" s="44">
        <v>0.1</v>
      </c>
      <c r="D51" s="29">
        <v>-0.30000000000000004</v>
      </c>
      <c r="E51" s="44">
        <v>0.1</v>
      </c>
    </row>
  </sheetData>
  <mergeCells count="2">
    <mergeCell ref="A35:E35"/>
    <mergeCell ref="A1:E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>
      <selection activeCell="A11" sqref="A11"/>
    </sheetView>
  </sheetViews>
  <sheetFormatPr defaultColWidth="9.140625" defaultRowHeight="12.75"/>
  <cols>
    <col min="1" max="1" width="65.7109375" style="46" customWidth="1"/>
    <col min="2" max="2" width="9.140625" style="46" bestFit="1" customWidth="1"/>
    <col min="3" max="16384" width="9.140625" style="46"/>
  </cols>
  <sheetData>
    <row r="1" spans="1:4" s="48" customFormat="1" ht="27.75">
      <c r="A1" s="47" t="s">
        <v>3</v>
      </c>
      <c r="B1" s="47"/>
      <c r="C1" s="47"/>
      <c r="D1" s="45"/>
    </row>
    <row r="2" spans="1:4" s="45" customFormat="1" ht="27.75">
      <c r="A2" s="38"/>
      <c r="B2" s="38"/>
      <c r="C2" s="38"/>
    </row>
    <row r="3" spans="1:4">
      <c r="A3" s="12"/>
      <c r="B3" s="49" t="s">
        <v>39</v>
      </c>
      <c r="C3" s="39" t="s">
        <v>40</v>
      </c>
      <c r="D3" s="45"/>
    </row>
    <row r="4" spans="1:4">
      <c r="A4" s="9" t="s">
        <v>1</v>
      </c>
      <c r="B4" s="50">
        <v>2021</v>
      </c>
      <c r="C4" s="51">
        <v>2020</v>
      </c>
      <c r="D4" s="45"/>
    </row>
    <row r="5" spans="1:4" ht="3.75" customHeight="1">
      <c r="A5" s="12"/>
      <c r="B5" s="52"/>
      <c r="C5" s="53"/>
      <c r="D5" s="45"/>
    </row>
    <row r="6" spans="1:4">
      <c r="A6" s="54" t="s">
        <v>41</v>
      </c>
      <c r="B6" s="55"/>
      <c r="C6" s="56"/>
      <c r="D6" s="45"/>
    </row>
    <row r="7" spans="1:4">
      <c r="A7" s="12" t="s">
        <v>42</v>
      </c>
      <c r="B7" s="25">
        <v>205.2</v>
      </c>
      <c r="C7" s="57">
        <v>196.7</v>
      </c>
      <c r="D7" s="45"/>
    </row>
    <row r="8" spans="1:4">
      <c r="A8" s="12" t="s">
        <v>43</v>
      </c>
      <c r="B8" s="25">
        <v>46.8</v>
      </c>
      <c r="C8" s="57">
        <v>42.7</v>
      </c>
      <c r="D8" s="45"/>
    </row>
    <row r="9" spans="1:4">
      <c r="A9" s="12" t="s">
        <v>44</v>
      </c>
      <c r="B9" s="25">
        <v>683.1</v>
      </c>
      <c r="C9" s="57">
        <v>678.8</v>
      </c>
      <c r="D9" s="45"/>
    </row>
    <row r="10" spans="1:4">
      <c r="A10" s="12" t="s">
        <v>45</v>
      </c>
      <c r="B10" s="25">
        <v>342.5</v>
      </c>
      <c r="C10" s="57">
        <v>331</v>
      </c>
      <c r="D10" s="45"/>
    </row>
    <row r="11" spans="1:4">
      <c r="A11" s="12" t="s">
        <v>46</v>
      </c>
      <c r="B11" s="25">
        <v>11.3</v>
      </c>
      <c r="C11" s="57">
        <v>17.600000000000001</v>
      </c>
      <c r="D11" s="45"/>
    </row>
    <row r="12" spans="1:4">
      <c r="A12" s="12" t="s">
        <v>47</v>
      </c>
      <c r="B12" s="25">
        <v>1</v>
      </c>
      <c r="C12" s="57">
        <v>2.1</v>
      </c>
      <c r="D12" s="45"/>
    </row>
    <row r="13" spans="1:4">
      <c r="A13" s="12" t="s">
        <v>48</v>
      </c>
      <c r="B13" s="58">
        <v>13.8</v>
      </c>
      <c r="C13" s="59">
        <v>13.3</v>
      </c>
      <c r="D13" s="45"/>
    </row>
    <row r="14" spans="1:4">
      <c r="A14" s="17" t="s">
        <v>49</v>
      </c>
      <c r="B14" s="60">
        <v>1303.7</v>
      </c>
      <c r="C14" s="61">
        <v>1282.2</v>
      </c>
      <c r="D14" s="45"/>
    </row>
    <row r="15" spans="1:4" ht="7.5" customHeight="1">
      <c r="A15" s="62"/>
      <c r="B15" s="25"/>
      <c r="C15" s="63"/>
      <c r="D15" s="45"/>
    </row>
    <row r="16" spans="1:4">
      <c r="A16" s="12" t="s">
        <v>50</v>
      </c>
      <c r="B16" s="25">
        <v>225.5</v>
      </c>
      <c r="C16" s="27">
        <v>199.9</v>
      </c>
      <c r="D16" s="45"/>
    </row>
    <row r="17" spans="1:4">
      <c r="A17" s="12" t="s">
        <v>51</v>
      </c>
      <c r="B17" s="25">
        <v>41.5</v>
      </c>
      <c r="C17" s="27">
        <v>46.1</v>
      </c>
      <c r="D17" s="45"/>
    </row>
    <row r="18" spans="1:4" ht="12" customHeight="1">
      <c r="A18" s="12" t="s">
        <v>52</v>
      </c>
      <c r="B18" s="25">
        <v>160.19999999999999</v>
      </c>
      <c r="C18" s="27">
        <v>151.30000000000001</v>
      </c>
      <c r="D18" s="45"/>
    </row>
    <row r="19" spans="1:4">
      <c r="A19" s="12" t="s">
        <v>53</v>
      </c>
      <c r="B19" s="25">
        <v>0.8</v>
      </c>
      <c r="C19" s="27">
        <v>1.8</v>
      </c>
      <c r="D19" s="45"/>
    </row>
    <row r="20" spans="1:4">
      <c r="A20" s="12" t="s">
        <v>54</v>
      </c>
      <c r="B20" s="25">
        <v>3.3</v>
      </c>
      <c r="C20" s="27">
        <v>1.9</v>
      </c>
      <c r="D20" s="45"/>
    </row>
    <row r="21" spans="1:4">
      <c r="A21" s="12" t="s">
        <v>55</v>
      </c>
      <c r="B21" s="25">
        <v>52.4</v>
      </c>
      <c r="C21" s="27">
        <v>53.1</v>
      </c>
      <c r="D21" s="45"/>
    </row>
    <row r="22" spans="1:4">
      <c r="A22" s="12" t="s">
        <v>56</v>
      </c>
      <c r="B22" s="25">
        <v>85.6</v>
      </c>
      <c r="C22" s="27">
        <v>78.599999999999994</v>
      </c>
      <c r="D22" s="45"/>
    </row>
    <row r="23" spans="1:4">
      <c r="A23" s="17" t="s">
        <v>57</v>
      </c>
      <c r="B23" s="60">
        <v>569.29999999999995</v>
      </c>
      <c r="C23" s="64">
        <v>532.69999999999993</v>
      </c>
      <c r="D23" s="45"/>
    </row>
    <row r="24" spans="1:4">
      <c r="A24" s="12"/>
      <c r="B24" s="58"/>
      <c r="C24" s="59"/>
      <c r="D24" s="45"/>
    </row>
    <row r="25" spans="1:4">
      <c r="A25" s="17" t="s">
        <v>58</v>
      </c>
      <c r="B25" s="60">
        <v>1873</v>
      </c>
      <c r="C25" s="65">
        <v>1814.9</v>
      </c>
      <c r="D25" s="45"/>
    </row>
    <row r="26" spans="1:4">
      <c r="A26" s="66"/>
      <c r="B26" s="25"/>
      <c r="C26" s="67"/>
      <c r="D26" s="45"/>
    </row>
    <row r="27" spans="1:4">
      <c r="A27" s="40" t="s">
        <v>59</v>
      </c>
      <c r="B27" s="25"/>
      <c r="C27" s="68"/>
      <c r="D27" s="45"/>
    </row>
    <row r="28" spans="1:4">
      <c r="A28" s="12" t="s">
        <v>60</v>
      </c>
      <c r="B28" s="25">
        <v>6.7</v>
      </c>
      <c r="C28" s="27">
        <v>6.7</v>
      </c>
      <c r="D28" s="45"/>
    </row>
    <row r="29" spans="1:4">
      <c r="A29" s="12" t="s">
        <v>61</v>
      </c>
      <c r="B29" s="25">
        <v>438.8</v>
      </c>
      <c r="C29" s="27">
        <v>442.8</v>
      </c>
      <c r="D29" s="45"/>
    </row>
    <row r="30" spans="1:4">
      <c r="A30" s="12" t="s">
        <v>62</v>
      </c>
      <c r="B30" s="25">
        <v>-21.4</v>
      </c>
      <c r="C30" s="27">
        <v>-27.5</v>
      </c>
      <c r="D30" s="45"/>
    </row>
    <row r="31" spans="1:4">
      <c r="A31" s="12" t="s">
        <v>63</v>
      </c>
      <c r="B31" s="25">
        <v>-13.6</v>
      </c>
      <c r="C31" s="27">
        <v>0</v>
      </c>
      <c r="D31" s="45"/>
    </row>
    <row r="32" spans="1:4">
      <c r="A32" s="12" t="s">
        <v>64</v>
      </c>
      <c r="B32" s="58">
        <v>541.5</v>
      </c>
      <c r="C32" s="59">
        <v>536.4</v>
      </c>
      <c r="D32" s="45"/>
    </row>
    <row r="33" spans="1:4">
      <c r="A33" s="17" t="s">
        <v>65</v>
      </c>
      <c r="B33" s="60">
        <v>952</v>
      </c>
      <c r="C33" s="64">
        <v>958.40000000000009</v>
      </c>
      <c r="D33" s="45"/>
    </row>
    <row r="34" spans="1:4">
      <c r="A34" s="12" t="s">
        <v>66</v>
      </c>
      <c r="B34" s="58">
        <v>8.5</v>
      </c>
      <c r="C34" s="59">
        <v>0.3</v>
      </c>
      <c r="D34" s="45"/>
    </row>
    <row r="35" spans="1:4">
      <c r="A35" s="17" t="s">
        <v>67</v>
      </c>
      <c r="B35" s="60">
        <v>960.5</v>
      </c>
      <c r="C35" s="64">
        <v>958.7</v>
      </c>
      <c r="D35" s="45"/>
    </row>
    <row r="36" spans="1:4">
      <c r="A36" s="40"/>
      <c r="B36" s="25"/>
      <c r="C36" s="27"/>
      <c r="D36" s="45"/>
    </row>
    <row r="37" spans="1:4">
      <c r="A37" s="40" t="s">
        <v>68</v>
      </c>
      <c r="B37" s="25"/>
      <c r="C37" s="43"/>
      <c r="D37" s="45"/>
    </row>
    <row r="38" spans="1:4">
      <c r="A38" s="12" t="s">
        <v>69</v>
      </c>
      <c r="B38" s="25">
        <v>220.29999999999995</v>
      </c>
      <c r="C38" s="27">
        <v>240.20000000000002</v>
      </c>
      <c r="D38" s="45"/>
    </row>
    <row r="39" spans="1:4">
      <c r="A39" s="12" t="s">
        <v>70</v>
      </c>
      <c r="B39" s="25">
        <v>37.799999999999997</v>
      </c>
      <c r="C39" s="27">
        <v>33.6</v>
      </c>
      <c r="D39" s="45"/>
    </row>
    <row r="40" spans="1:4">
      <c r="A40" s="12" t="s">
        <v>71</v>
      </c>
      <c r="B40" s="25">
        <v>85.7</v>
      </c>
      <c r="C40" s="27">
        <v>84.9</v>
      </c>
      <c r="D40" s="45"/>
    </row>
    <row r="41" spans="1:4">
      <c r="A41" s="12" t="s">
        <v>72</v>
      </c>
      <c r="B41" s="25">
        <v>5</v>
      </c>
      <c r="C41" s="27">
        <v>4.0999999999999996</v>
      </c>
      <c r="D41" s="45"/>
    </row>
    <row r="42" spans="1:4">
      <c r="A42" s="12" t="s">
        <v>73</v>
      </c>
      <c r="B42" s="25">
        <v>17.8</v>
      </c>
      <c r="C42" s="27">
        <v>1.1000000000000001</v>
      </c>
      <c r="D42" s="45"/>
    </row>
    <row r="43" spans="1:4">
      <c r="A43" s="12" t="s">
        <v>54</v>
      </c>
      <c r="B43" s="58">
        <v>2.5</v>
      </c>
      <c r="C43" s="59">
        <v>3.6999999999999997</v>
      </c>
      <c r="D43" s="45"/>
    </row>
    <row r="44" spans="1:4">
      <c r="A44" s="17" t="s">
        <v>74</v>
      </c>
      <c r="B44" s="60">
        <v>369.09999999999997</v>
      </c>
      <c r="C44" s="64">
        <v>367.60000000000008</v>
      </c>
      <c r="D44" s="45"/>
    </row>
    <row r="45" spans="1:4">
      <c r="A45" s="62"/>
      <c r="B45" s="25"/>
      <c r="C45" s="68"/>
      <c r="D45" s="45"/>
    </row>
    <row r="46" spans="1:4">
      <c r="A46" s="69" t="s">
        <v>75</v>
      </c>
      <c r="B46" s="25">
        <v>279.8</v>
      </c>
      <c r="C46" s="27">
        <v>236.6</v>
      </c>
      <c r="D46" s="45"/>
    </row>
    <row r="47" spans="1:4">
      <c r="A47" s="69" t="s">
        <v>76</v>
      </c>
      <c r="B47" s="25">
        <v>231.7</v>
      </c>
      <c r="C47" s="27">
        <v>222.7</v>
      </c>
      <c r="D47" s="45"/>
    </row>
    <row r="48" spans="1:4">
      <c r="A48" s="69" t="s">
        <v>77</v>
      </c>
      <c r="B48" s="25">
        <v>15</v>
      </c>
      <c r="C48" s="27">
        <v>8.8000000000000007</v>
      </c>
      <c r="D48" s="45"/>
    </row>
    <row r="49" spans="1:4">
      <c r="A49" s="69" t="s">
        <v>69</v>
      </c>
      <c r="B49" s="25">
        <v>4.9999999998223646E-5</v>
      </c>
      <c r="C49" s="27">
        <v>1.0000000000000001E-5</v>
      </c>
      <c r="D49" s="45"/>
    </row>
    <row r="50" spans="1:4">
      <c r="A50" s="69" t="s">
        <v>70</v>
      </c>
      <c r="B50" s="25">
        <v>9.8000000000000007</v>
      </c>
      <c r="C50" s="27">
        <v>10</v>
      </c>
      <c r="D50" s="45"/>
    </row>
    <row r="51" spans="1:4">
      <c r="A51" s="69" t="s">
        <v>72</v>
      </c>
      <c r="B51" s="58">
        <v>7.1</v>
      </c>
      <c r="C51" s="59">
        <v>10.5</v>
      </c>
      <c r="D51" s="45"/>
    </row>
    <row r="52" spans="1:4">
      <c r="A52" s="17" t="s">
        <v>78</v>
      </c>
      <c r="B52" s="60">
        <v>543.40004999999996</v>
      </c>
      <c r="C52" s="64">
        <v>488.60000999999994</v>
      </c>
      <c r="D52" s="45"/>
    </row>
    <row r="53" spans="1:4">
      <c r="A53" s="66"/>
      <c r="B53" s="58"/>
      <c r="C53" s="59"/>
      <c r="D53" s="45"/>
    </row>
    <row r="54" spans="1:4">
      <c r="A54" s="17" t="s">
        <v>79</v>
      </c>
      <c r="B54" s="60">
        <v>912.50004999999987</v>
      </c>
      <c r="C54" s="64">
        <v>856.20001000000002</v>
      </c>
      <c r="D54" s="45"/>
    </row>
    <row r="55" spans="1:4">
      <c r="A55" s="66"/>
      <c r="B55" s="25"/>
      <c r="C55" s="27"/>
      <c r="D55" s="45"/>
    </row>
    <row r="56" spans="1:4">
      <c r="A56" s="17" t="s">
        <v>80</v>
      </c>
      <c r="B56" s="60">
        <v>1873</v>
      </c>
      <c r="C56" s="64">
        <v>1814.9</v>
      </c>
      <c r="D56" s="45"/>
    </row>
  </sheetData>
  <mergeCells count="1">
    <mergeCell ref="A1:C1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zoomScaleNormal="100" workbookViewId="0">
      <selection activeCell="I11" sqref="I11"/>
    </sheetView>
  </sheetViews>
  <sheetFormatPr defaultColWidth="9.140625" defaultRowHeight="12.75"/>
  <cols>
    <col min="1" max="1" width="60.7109375" style="1" customWidth="1"/>
    <col min="2" max="2" width="8.28515625" style="1" customWidth="1"/>
    <col min="3" max="3" width="9.140625" style="1"/>
    <col min="4" max="4" width="8.28515625" style="1" customWidth="1"/>
    <col min="5" max="16384" width="9.140625" style="1"/>
  </cols>
  <sheetData>
    <row r="1" spans="1:5" s="70" customFormat="1" ht="27.75" customHeight="1">
      <c r="A1" s="6" t="s">
        <v>2</v>
      </c>
      <c r="B1" s="6"/>
      <c r="C1" s="6"/>
      <c r="D1" s="6"/>
      <c r="E1" s="6"/>
    </row>
    <row r="2" spans="1:5">
      <c r="A2" s="2"/>
      <c r="B2" s="2"/>
      <c r="C2" s="71"/>
      <c r="D2" s="2"/>
      <c r="E2" s="71"/>
    </row>
    <row r="3" spans="1:5">
      <c r="A3" s="2"/>
      <c r="B3" s="72" t="s">
        <v>8</v>
      </c>
      <c r="C3" s="73" t="s">
        <v>8</v>
      </c>
      <c r="D3" s="72" t="s">
        <v>9</v>
      </c>
      <c r="E3" s="73" t="s">
        <v>9</v>
      </c>
    </row>
    <row r="4" spans="1:5">
      <c r="A4" s="9" t="s">
        <v>1</v>
      </c>
      <c r="B4" s="50">
        <v>2021</v>
      </c>
      <c r="C4" s="51">
        <v>2020</v>
      </c>
      <c r="D4" s="50">
        <v>2021</v>
      </c>
      <c r="E4" s="51">
        <v>2020</v>
      </c>
    </row>
    <row r="5" spans="1:5">
      <c r="A5" s="74" t="s">
        <v>81</v>
      </c>
      <c r="B5" s="52"/>
      <c r="C5" s="75"/>
      <c r="D5" s="52"/>
      <c r="E5" s="75"/>
    </row>
    <row r="6" spans="1:5">
      <c r="A6" s="76"/>
      <c r="B6" s="52"/>
      <c r="C6" s="75"/>
      <c r="D6" s="52"/>
      <c r="E6" s="75"/>
    </row>
    <row r="7" spans="1:5">
      <c r="A7" s="31" t="s">
        <v>16</v>
      </c>
      <c r="B7" s="41">
        <v>33</v>
      </c>
      <c r="C7" s="43">
        <v>42.400000000000006</v>
      </c>
      <c r="D7" s="41">
        <v>63.1</v>
      </c>
      <c r="E7" s="43">
        <v>65.2</v>
      </c>
    </row>
    <row r="8" spans="1:5">
      <c r="A8" s="77"/>
      <c r="B8" s="25"/>
      <c r="C8" s="27"/>
      <c r="D8" s="25"/>
      <c r="E8" s="27"/>
    </row>
    <row r="9" spans="1:5" ht="22.5">
      <c r="A9" s="78" t="s">
        <v>82</v>
      </c>
      <c r="B9" s="25"/>
      <c r="C9" s="27"/>
      <c r="D9" s="25"/>
      <c r="E9" s="27"/>
    </row>
    <row r="10" spans="1:5">
      <c r="A10" s="12" t="s">
        <v>83</v>
      </c>
      <c r="B10" s="25">
        <v>6.9999999999999991</v>
      </c>
      <c r="C10" s="27">
        <v>6.0000000000000009</v>
      </c>
      <c r="D10" s="25">
        <v>14.1</v>
      </c>
      <c r="E10" s="27">
        <v>13.100000000000001</v>
      </c>
    </row>
    <row r="11" spans="1:5">
      <c r="A11" s="12" t="s">
        <v>84</v>
      </c>
      <c r="B11" s="25">
        <v>9.7999999999999989</v>
      </c>
      <c r="C11" s="27">
        <v>8.5</v>
      </c>
      <c r="D11" s="25">
        <v>19.899999999999999</v>
      </c>
      <c r="E11" s="27">
        <v>16.2</v>
      </c>
    </row>
    <row r="12" spans="1:5">
      <c r="A12" s="12" t="s">
        <v>85</v>
      </c>
      <c r="B12" s="25">
        <v>0.99999999999999989</v>
      </c>
      <c r="C12" s="27">
        <v>0.38300000000000001</v>
      </c>
      <c r="D12" s="25">
        <v>1.9</v>
      </c>
      <c r="E12" s="27">
        <v>0.9</v>
      </c>
    </row>
    <row r="13" spans="1:5">
      <c r="A13" s="17" t="s">
        <v>86</v>
      </c>
      <c r="B13" s="79">
        <v>50.799889999999991</v>
      </c>
      <c r="C13" s="80">
        <v>57.3</v>
      </c>
      <c r="D13" s="79">
        <v>98.999899999999997</v>
      </c>
      <c r="E13" s="80">
        <v>95.4</v>
      </c>
    </row>
    <row r="14" spans="1:5">
      <c r="A14" s="28"/>
      <c r="B14" s="25"/>
      <c r="C14" s="27"/>
      <c r="D14" s="25"/>
      <c r="E14" s="27"/>
    </row>
    <row r="15" spans="1:5">
      <c r="A15" s="81" t="s">
        <v>87</v>
      </c>
      <c r="B15" s="25"/>
      <c r="C15" s="27"/>
      <c r="D15" s="25"/>
      <c r="E15" s="27"/>
    </row>
    <row r="16" spans="1:5">
      <c r="A16" s="12" t="s">
        <v>88</v>
      </c>
      <c r="B16" s="25">
        <v>36.5</v>
      </c>
      <c r="C16" s="27">
        <v>-16.5</v>
      </c>
      <c r="D16" s="25">
        <v>28.7</v>
      </c>
      <c r="E16" s="27">
        <v>-16.899999999999999</v>
      </c>
    </row>
    <row r="17" spans="1:5">
      <c r="A17" s="12" t="s">
        <v>89</v>
      </c>
      <c r="B17" s="25">
        <v>-3.8</v>
      </c>
      <c r="C17" s="27">
        <v>7.3999999999999986</v>
      </c>
      <c r="D17" s="25">
        <v>-2.6</v>
      </c>
      <c r="E17" s="27">
        <v>26</v>
      </c>
    </row>
    <row r="18" spans="1:5">
      <c r="A18" s="12" t="s">
        <v>76</v>
      </c>
      <c r="B18" s="25">
        <v>-4.0999999999999996</v>
      </c>
      <c r="C18" s="27">
        <v>15.016999999999999</v>
      </c>
      <c r="D18" s="25">
        <v>11.3</v>
      </c>
      <c r="E18" s="27">
        <v>17.600000000000001</v>
      </c>
    </row>
    <row r="19" spans="1:5">
      <c r="A19" s="12" t="s">
        <v>72</v>
      </c>
      <c r="B19" s="25">
        <v>-1.5000000000000002</v>
      </c>
      <c r="C19" s="27">
        <v>-0.10000000000000009</v>
      </c>
      <c r="D19" s="25">
        <v>1.7</v>
      </c>
      <c r="E19" s="27">
        <v>2.5</v>
      </c>
    </row>
    <row r="20" spans="1:5">
      <c r="A20" s="82" t="s">
        <v>90</v>
      </c>
      <c r="B20" s="79">
        <v>27.1</v>
      </c>
      <c r="C20" s="80">
        <v>5.8</v>
      </c>
      <c r="D20" s="79">
        <v>39.1</v>
      </c>
      <c r="E20" s="80">
        <v>29.2</v>
      </c>
    </row>
    <row r="21" spans="1:5">
      <c r="A21" s="28"/>
      <c r="B21" s="25"/>
      <c r="C21" s="27"/>
      <c r="D21" s="25"/>
      <c r="E21" s="27"/>
    </row>
    <row r="22" spans="1:5">
      <c r="A22" s="76" t="s">
        <v>91</v>
      </c>
      <c r="B22" s="41">
        <v>77.899889999999985</v>
      </c>
      <c r="C22" s="43">
        <v>63.100000000000009</v>
      </c>
      <c r="D22" s="41">
        <v>138.09989999999999</v>
      </c>
      <c r="E22" s="43">
        <v>124.64000000000001</v>
      </c>
    </row>
    <row r="23" spans="1:5">
      <c r="A23" s="28"/>
      <c r="B23" s="25"/>
      <c r="C23" s="27"/>
      <c r="D23" s="25"/>
      <c r="E23" s="27"/>
    </row>
    <row r="24" spans="1:5">
      <c r="A24" s="12" t="s">
        <v>92</v>
      </c>
      <c r="B24" s="25">
        <v>-8.6000000000000014</v>
      </c>
      <c r="C24" s="27">
        <v>-6.9</v>
      </c>
      <c r="D24" s="25">
        <v>-13.3</v>
      </c>
      <c r="E24" s="27">
        <v>-20.3</v>
      </c>
    </row>
    <row r="25" spans="1:5">
      <c r="A25" s="12" t="s">
        <v>93</v>
      </c>
      <c r="B25" s="25">
        <v>0.19999999999999998</v>
      </c>
      <c r="C25" s="27">
        <v>9.9999999999988987E-5</v>
      </c>
      <c r="D25" s="25">
        <v>0.3</v>
      </c>
      <c r="E25" s="27">
        <v>0.3</v>
      </c>
    </row>
    <row r="26" spans="1:5">
      <c r="A26" s="12" t="s">
        <v>94</v>
      </c>
      <c r="B26" s="25">
        <v>-2.2000000000000002</v>
      </c>
      <c r="C26" s="27">
        <v>-2.8</v>
      </c>
      <c r="D26" s="25">
        <v>-2.9</v>
      </c>
      <c r="E26" s="27">
        <v>-7.2</v>
      </c>
    </row>
    <row r="27" spans="1:5">
      <c r="A27" s="82" t="s">
        <v>95</v>
      </c>
      <c r="B27" s="79">
        <v>67.299889999999976</v>
      </c>
      <c r="C27" s="80">
        <v>53.400000000000006</v>
      </c>
      <c r="D27" s="79">
        <v>122.19989999999999</v>
      </c>
      <c r="E27" s="80">
        <v>97.440000000000012</v>
      </c>
    </row>
    <row r="28" spans="1:5">
      <c r="A28" s="76"/>
      <c r="B28" s="25"/>
      <c r="C28" s="27"/>
      <c r="D28" s="25"/>
      <c r="E28" s="27"/>
    </row>
    <row r="29" spans="1:5">
      <c r="A29" s="76" t="s">
        <v>96</v>
      </c>
      <c r="B29" s="25"/>
      <c r="C29" s="27"/>
      <c r="D29" s="25"/>
      <c r="E29" s="27"/>
    </row>
    <row r="30" spans="1:5">
      <c r="A30" s="76"/>
      <c r="B30" s="25"/>
      <c r="C30" s="27"/>
      <c r="D30" s="25"/>
      <c r="E30" s="27"/>
    </row>
    <row r="31" spans="1:5">
      <c r="A31" s="12" t="s">
        <v>97</v>
      </c>
      <c r="B31" s="25">
        <v>-8.6999999999999993</v>
      </c>
      <c r="C31" s="27">
        <v>-3.1000000000000005</v>
      </c>
      <c r="D31" s="25">
        <v>-14</v>
      </c>
      <c r="E31" s="27">
        <v>-7.2</v>
      </c>
    </row>
    <row r="32" spans="1:5">
      <c r="A32" s="12" t="s">
        <v>98</v>
      </c>
      <c r="B32" s="25">
        <v>-6.2000000000000011</v>
      </c>
      <c r="C32" s="27">
        <v>-5.9999999999999991</v>
      </c>
      <c r="D32" s="25">
        <v>-12.3</v>
      </c>
      <c r="E32" s="27">
        <v>-12.2</v>
      </c>
    </row>
    <row r="33" spans="1:5">
      <c r="A33" s="12" t="s">
        <v>99</v>
      </c>
      <c r="B33" s="25">
        <v>0.20000000000000018</v>
      </c>
      <c r="C33" s="27">
        <v>0.5</v>
      </c>
      <c r="D33" s="25">
        <v>1.6</v>
      </c>
      <c r="E33" s="27">
        <v>1.3</v>
      </c>
    </row>
    <row r="34" spans="1:5">
      <c r="A34" s="12" t="s">
        <v>100</v>
      </c>
      <c r="B34" s="25">
        <v>0</v>
      </c>
      <c r="C34" s="27">
        <v>0</v>
      </c>
      <c r="D34" s="25">
        <v>0</v>
      </c>
      <c r="E34" s="27">
        <v>-1</v>
      </c>
    </row>
    <row r="35" spans="1:5">
      <c r="A35" s="12" t="s">
        <v>46</v>
      </c>
      <c r="B35" s="25">
        <v>0</v>
      </c>
      <c r="C35" s="27">
        <v>-1.7</v>
      </c>
      <c r="D35" s="25">
        <v>-8.6</v>
      </c>
      <c r="E35" s="27">
        <v>-1.7</v>
      </c>
    </row>
    <row r="36" spans="1:5">
      <c r="A36" s="12" t="s">
        <v>101</v>
      </c>
      <c r="B36" s="25">
        <v>-6.0000000000000018</v>
      </c>
      <c r="C36" s="27">
        <v>0</v>
      </c>
      <c r="D36" s="25">
        <v>-19.100000000000001</v>
      </c>
      <c r="E36" s="27">
        <v>0</v>
      </c>
    </row>
    <row r="37" spans="1:5">
      <c r="A37" s="82" t="s">
        <v>102</v>
      </c>
      <c r="B37" s="79">
        <v>-20.700000000000003</v>
      </c>
      <c r="C37" s="80">
        <v>-10.299999999999997</v>
      </c>
      <c r="D37" s="79">
        <v>-52.4</v>
      </c>
      <c r="E37" s="80">
        <v>-20.799999999999997</v>
      </c>
    </row>
    <row r="38" spans="1:5">
      <c r="A38" s="28"/>
      <c r="B38" s="25"/>
      <c r="C38" s="27"/>
      <c r="D38" s="25"/>
      <c r="E38" s="27"/>
    </row>
    <row r="39" spans="1:5">
      <c r="A39" s="76" t="s">
        <v>103</v>
      </c>
      <c r="B39" s="25"/>
      <c r="C39" s="27"/>
      <c r="D39" s="25"/>
      <c r="E39" s="27"/>
    </row>
    <row r="40" spans="1:5">
      <c r="A40" s="76"/>
      <c r="B40" s="25"/>
      <c r="C40" s="27"/>
      <c r="D40" s="25"/>
      <c r="E40" s="27"/>
    </row>
    <row r="41" spans="1:5">
      <c r="A41" s="12" t="s">
        <v>104</v>
      </c>
      <c r="B41" s="25">
        <v>0</v>
      </c>
      <c r="C41" s="27">
        <v>-41.4</v>
      </c>
      <c r="D41" s="25">
        <v>0</v>
      </c>
      <c r="E41" s="27">
        <v>-55.9</v>
      </c>
    </row>
    <row r="42" spans="1:5">
      <c r="A42" s="12" t="s">
        <v>105</v>
      </c>
      <c r="B42" s="25">
        <v>0.4</v>
      </c>
      <c r="C42" s="27">
        <v>3.3</v>
      </c>
      <c r="D42" s="25">
        <v>0.4</v>
      </c>
      <c r="E42" s="27">
        <v>3.3</v>
      </c>
    </row>
    <row r="43" spans="1:5">
      <c r="A43" s="12" t="s">
        <v>106</v>
      </c>
      <c r="B43" s="25">
        <v>-41</v>
      </c>
      <c r="C43" s="27">
        <v>-38.200000000000003</v>
      </c>
      <c r="D43" s="25">
        <v>-41</v>
      </c>
      <c r="E43" s="27">
        <v>-38.200000000000003</v>
      </c>
    </row>
    <row r="44" spans="1:5">
      <c r="A44" s="12" t="s">
        <v>107</v>
      </c>
      <c r="B44" s="25">
        <v>10</v>
      </c>
      <c r="C44" s="27">
        <v>0</v>
      </c>
      <c r="D44" s="25">
        <v>22.5</v>
      </c>
      <c r="E44" s="27">
        <v>600</v>
      </c>
    </row>
    <row r="45" spans="1:5">
      <c r="A45" s="12" t="s">
        <v>108</v>
      </c>
      <c r="B45" s="25">
        <v>-30.3</v>
      </c>
      <c r="C45" s="27">
        <v>-504.90000000000003</v>
      </c>
      <c r="D45" s="25">
        <v>-43.5</v>
      </c>
      <c r="E45" s="27">
        <v>-725.7</v>
      </c>
    </row>
    <row r="46" spans="1:5">
      <c r="A46" s="12" t="s">
        <v>109</v>
      </c>
      <c r="B46" s="25">
        <v>-2.7</v>
      </c>
      <c r="C46" s="27">
        <v>-2.8000000000000003</v>
      </c>
      <c r="D46" s="25">
        <v>-5.4</v>
      </c>
      <c r="E46" s="27">
        <v>-5.7</v>
      </c>
    </row>
    <row r="47" spans="1:5">
      <c r="A47" s="82" t="s">
        <v>110</v>
      </c>
      <c r="B47" s="79">
        <v>-63.6</v>
      </c>
      <c r="C47" s="80">
        <v>-584</v>
      </c>
      <c r="D47" s="79">
        <v>-67</v>
      </c>
      <c r="E47" s="80">
        <v>-222.2</v>
      </c>
    </row>
    <row r="48" spans="1:5">
      <c r="A48" s="28"/>
      <c r="B48" s="25"/>
      <c r="C48" s="27"/>
      <c r="D48" s="25"/>
      <c r="E48" s="27"/>
    </row>
    <row r="49" spans="1:5">
      <c r="A49" s="76" t="s">
        <v>111</v>
      </c>
      <c r="B49" s="41">
        <v>-17.000110000000028</v>
      </c>
      <c r="C49" s="43">
        <v>-540.9</v>
      </c>
      <c r="D49" s="41">
        <v>2.7998999999999796</v>
      </c>
      <c r="E49" s="43">
        <v>-145.55999999999997</v>
      </c>
    </row>
    <row r="50" spans="1:5">
      <c r="A50" s="28"/>
      <c r="B50" s="25"/>
      <c r="C50" s="27"/>
      <c r="D50" s="25"/>
      <c r="E50" s="27"/>
    </row>
    <row r="51" spans="1:5">
      <c r="A51" s="12" t="s">
        <v>112</v>
      </c>
      <c r="B51" s="25">
        <v>1</v>
      </c>
      <c r="C51" s="27">
        <v>-0.80000000000000027</v>
      </c>
      <c r="D51" s="25">
        <v>4.2</v>
      </c>
      <c r="E51" s="27">
        <v>-4.7</v>
      </c>
    </row>
    <row r="52" spans="1:5">
      <c r="A52" s="12" t="s">
        <v>113</v>
      </c>
      <c r="B52" s="58">
        <v>101.6</v>
      </c>
      <c r="C52" s="59">
        <v>695.1</v>
      </c>
      <c r="D52" s="58">
        <v>78.599999999999994</v>
      </c>
      <c r="E52" s="59">
        <v>303.7</v>
      </c>
    </row>
    <row r="53" spans="1:5">
      <c r="A53" s="82" t="s">
        <v>114</v>
      </c>
      <c r="B53" s="79">
        <v>85.6</v>
      </c>
      <c r="C53" s="80">
        <v>153.4</v>
      </c>
      <c r="D53" s="79">
        <v>85.6</v>
      </c>
      <c r="E53" s="80">
        <v>153.4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00" workbookViewId="0">
      <selection activeCell="A11" sqref="A11"/>
    </sheetView>
  </sheetViews>
  <sheetFormatPr defaultColWidth="9.140625" defaultRowHeight="11.25"/>
  <cols>
    <col min="1" max="1" width="36.42578125" style="3" customWidth="1"/>
    <col min="2" max="6" width="8.28515625" style="3" customWidth="1"/>
    <col min="7" max="15" width="9.140625" style="3"/>
    <col min="16" max="16" width="11.42578125" style="3" customWidth="1"/>
    <col min="17" max="16384" width="9.140625" style="3"/>
  </cols>
  <sheetData>
    <row r="1" spans="1:8" ht="27.75">
      <c r="A1" s="6" t="s">
        <v>122</v>
      </c>
      <c r="B1" s="6"/>
      <c r="C1" s="6"/>
      <c r="D1" s="6"/>
    </row>
    <row r="2" spans="1:8">
      <c r="A2" s="4"/>
      <c r="B2" s="4"/>
      <c r="C2" s="4"/>
      <c r="D2" s="4"/>
      <c r="E2" s="4"/>
      <c r="F2" s="4"/>
      <c r="H2" s="5"/>
    </row>
    <row r="3" spans="1:8">
      <c r="A3" s="83"/>
      <c r="B3" s="49">
        <v>2021</v>
      </c>
      <c r="C3" s="39">
        <v>2021</v>
      </c>
      <c r="D3" s="39">
        <v>2020</v>
      </c>
      <c r="E3" s="39">
        <v>2020</v>
      </c>
      <c r="F3" s="39">
        <v>2020</v>
      </c>
      <c r="H3" s="5"/>
    </row>
    <row r="4" spans="1:8">
      <c r="A4" s="84"/>
      <c r="B4" s="50" t="s">
        <v>8</v>
      </c>
      <c r="C4" s="51" t="s">
        <v>115</v>
      </c>
      <c r="D4" s="51" t="s">
        <v>116</v>
      </c>
      <c r="E4" s="51" t="s">
        <v>117</v>
      </c>
      <c r="F4" s="51" t="s">
        <v>8</v>
      </c>
      <c r="H4" s="5"/>
    </row>
    <row r="5" spans="1:8">
      <c r="A5" s="85" t="s">
        <v>10</v>
      </c>
      <c r="B5" s="87">
        <v>327.5</v>
      </c>
      <c r="C5" s="57">
        <v>334</v>
      </c>
      <c r="D5" s="57">
        <v>343.29999999999995</v>
      </c>
      <c r="E5" s="57">
        <v>287.20000000000005</v>
      </c>
      <c r="F5" s="57">
        <v>305.69999999999993</v>
      </c>
      <c r="H5" s="5"/>
    </row>
    <row r="6" spans="1:8">
      <c r="A6" s="86" t="s">
        <v>11</v>
      </c>
      <c r="B6" s="87">
        <v>-209.99999999999997</v>
      </c>
      <c r="C6" s="57">
        <v>-212.20000000000002</v>
      </c>
      <c r="D6" s="57">
        <v>-217.90000000000009</v>
      </c>
      <c r="E6" s="57">
        <v>-174.70000000000005</v>
      </c>
      <c r="F6" s="57">
        <v>-191.49999999999994</v>
      </c>
      <c r="H6" s="5"/>
    </row>
    <row r="7" spans="1:8">
      <c r="A7" s="88" t="s">
        <v>12</v>
      </c>
      <c r="B7" s="79">
        <v>117.50000000000001</v>
      </c>
      <c r="C7" s="80">
        <v>121.8</v>
      </c>
      <c r="D7" s="80">
        <v>125.39999999999998</v>
      </c>
      <c r="E7" s="80">
        <v>112.5</v>
      </c>
      <c r="F7" s="80">
        <v>114.2</v>
      </c>
      <c r="H7" s="5"/>
    </row>
    <row r="8" spans="1:8">
      <c r="A8" s="89"/>
      <c r="B8" s="90"/>
      <c r="C8" s="91"/>
      <c r="D8" s="91"/>
      <c r="E8" s="91"/>
      <c r="F8" s="91"/>
      <c r="H8" s="5"/>
    </row>
    <row r="9" spans="1:8">
      <c r="A9" s="86" t="s">
        <v>13</v>
      </c>
      <c r="B9" s="25">
        <v>-42.300000000000004</v>
      </c>
      <c r="C9" s="27">
        <v>-42.6</v>
      </c>
      <c r="D9" s="27">
        <v>-39.199999999999989</v>
      </c>
      <c r="E9" s="27">
        <v>-32.800000000000011</v>
      </c>
      <c r="F9" s="27">
        <v>-34.499999999999993</v>
      </c>
      <c r="H9" s="5"/>
    </row>
    <row r="10" spans="1:8">
      <c r="A10" s="86" t="s">
        <v>14</v>
      </c>
      <c r="B10" s="25">
        <v>-20.399999999999995</v>
      </c>
      <c r="C10" s="27">
        <v>-26.900000000000002</v>
      </c>
      <c r="D10" s="27">
        <v>-23.700000000000003</v>
      </c>
      <c r="E10" s="27">
        <v>-21.399999999999991</v>
      </c>
      <c r="F10" s="27">
        <v>-18.700000000000003</v>
      </c>
      <c r="H10" s="5"/>
    </row>
    <row r="11" spans="1:8">
      <c r="A11" s="86" t="s">
        <v>15</v>
      </c>
      <c r="B11" s="25">
        <v>-21.8</v>
      </c>
      <c r="C11" s="27">
        <v>-22.2</v>
      </c>
      <c r="D11" s="27">
        <v>-19.399999999999999</v>
      </c>
      <c r="E11" s="27">
        <v>-16.899999999999999</v>
      </c>
      <c r="F11" s="27">
        <v>-18.600000000000001</v>
      </c>
      <c r="H11" s="5"/>
    </row>
    <row r="12" spans="1:8">
      <c r="A12" s="92" t="s">
        <v>118</v>
      </c>
      <c r="B12" s="79">
        <v>33</v>
      </c>
      <c r="C12" s="80">
        <v>30.1</v>
      </c>
      <c r="D12" s="80">
        <v>43.099999999999994</v>
      </c>
      <c r="E12" s="80">
        <v>41.399999999999991</v>
      </c>
      <c r="F12" s="80">
        <v>42.400000000000006</v>
      </c>
      <c r="H12" s="5"/>
    </row>
    <row r="13" spans="1:8">
      <c r="A13" s="89"/>
      <c r="B13" s="93"/>
      <c r="C13" s="91"/>
      <c r="D13" s="91"/>
      <c r="E13" s="91"/>
      <c r="F13" s="91"/>
      <c r="H13" s="5"/>
    </row>
    <row r="14" spans="1:8">
      <c r="A14" s="86" t="s">
        <v>19</v>
      </c>
      <c r="B14" s="87">
        <v>-1.9000309999999996</v>
      </c>
      <c r="C14" s="57">
        <v>-4.3999690000000005</v>
      </c>
      <c r="D14" s="57">
        <v>-4.8999999999999977</v>
      </c>
      <c r="E14" s="57">
        <v>-3.1999800000000009</v>
      </c>
      <c r="F14" s="57">
        <v>-5.2999900000000011</v>
      </c>
      <c r="H14" s="5"/>
    </row>
    <row r="15" spans="1:8">
      <c r="A15" s="86" t="s">
        <v>20</v>
      </c>
      <c r="B15" s="87">
        <v>-0.4</v>
      </c>
      <c r="C15" s="57">
        <v>-0.1</v>
      </c>
      <c r="D15" s="57">
        <v>0.2999</v>
      </c>
      <c r="E15" s="57">
        <v>-9.9900000000000003E-2</v>
      </c>
      <c r="F15" s="57">
        <v>9.0000000000000011E-2</v>
      </c>
      <c r="H15" s="5"/>
    </row>
    <row r="16" spans="1:8">
      <c r="A16" s="92" t="s">
        <v>21</v>
      </c>
      <c r="B16" s="79">
        <v>30.699999999999996</v>
      </c>
      <c r="C16" s="80">
        <v>25.6</v>
      </c>
      <c r="D16" s="80">
        <v>38.5</v>
      </c>
      <c r="E16" s="80">
        <v>38.099999999999994</v>
      </c>
      <c r="F16" s="80">
        <v>37.200000000000003</v>
      </c>
      <c r="H16" s="5"/>
    </row>
    <row r="17" spans="1:8">
      <c r="A17" s="89"/>
      <c r="B17" s="94"/>
      <c r="C17" s="27"/>
      <c r="D17" s="27"/>
      <c r="E17" s="27"/>
      <c r="F17" s="27"/>
      <c r="H17" s="5"/>
    </row>
    <row r="18" spans="1:8">
      <c r="A18" s="86" t="s">
        <v>22</v>
      </c>
      <c r="B18" s="87">
        <v>-7.3999999999999986</v>
      </c>
      <c r="C18" s="57">
        <v>-4.4000000000000004</v>
      </c>
      <c r="D18" s="57">
        <v>-9.3999999999999986</v>
      </c>
      <c r="E18" s="57">
        <v>-8.7000000000000011</v>
      </c>
      <c r="F18" s="57">
        <v>-6.5</v>
      </c>
      <c r="H18" s="5"/>
    </row>
    <row r="19" spans="1:8">
      <c r="A19" s="92" t="s">
        <v>119</v>
      </c>
      <c r="B19" s="79">
        <v>23.3</v>
      </c>
      <c r="C19" s="80">
        <v>21.2</v>
      </c>
      <c r="D19" s="80">
        <v>29.100000000000009</v>
      </c>
      <c r="E19" s="80">
        <v>29.4</v>
      </c>
      <c r="F19" s="80">
        <v>30.700000000000003</v>
      </c>
      <c r="H19" s="5"/>
    </row>
    <row r="20" spans="1:8">
      <c r="A20" s="89"/>
      <c r="B20" s="95"/>
      <c r="C20" s="96"/>
      <c r="D20" s="96"/>
      <c r="E20" s="96"/>
      <c r="F20" s="96"/>
      <c r="H20" s="5"/>
    </row>
    <row r="21" spans="1:8">
      <c r="A21" s="97" t="s">
        <v>120</v>
      </c>
      <c r="B21" s="60">
        <v>49.8</v>
      </c>
      <c r="C21" s="64">
        <v>47.300000000000004</v>
      </c>
      <c r="D21" s="64">
        <v>62.3</v>
      </c>
      <c r="E21" s="64">
        <v>55.699999999999989</v>
      </c>
      <c r="F21" s="64">
        <v>56.900000000000006</v>
      </c>
      <c r="H21" s="5"/>
    </row>
    <row r="22" spans="1:8">
      <c r="A22" s="98"/>
      <c r="B22" s="99"/>
      <c r="C22" s="99"/>
      <c r="D22" s="99"/>
      <c r="E22" s="99"/>
      <c r="F22" s="99"/>
      <c r="H22" s="5"/>
    </row>
    <row r="23" spans="1:8">
      <c r="A23" s="98"/>
      <c r="B23" s="43"/>
      <c r="C23" s="43"/>
      <c r="D23" s="43"/>
      <c r="E23" s="43"/>
      <c r="F23" s="43"/>
      <c r="H23" s="5"/>
    </row>
    <row r="24" spans="1:8">
      <c r="H24" s="5"/>
    </row>
    <row r="25" spans="1:8" ht="27.75" customHeight="1">
      <c r="A25" s="6" t="s">
        <v>5</v>
      </c>
      <c r="B25" s="6"/>
      <c r="C25" s="6"/>
      <c r="D25" s="6"/>
      <c r="E25" s="6"/>
      <c r="F25" s="6"/>
      <c r="H25" s="5"/>
    </row>
    <row r="26" spans="1:8">
      <c r="A26" s="100"/>
      <c r="H26" s="5"/>
    </row>
    <row r="27" spans="1:8">
      <c r="A27" s="83"/>
      <c r="B27" s="49">
        <v>2021</v>
      </c>
      <c r="C27" s="39">
        <v>2021</v>
      </c>
      <c r="D27" s="39">
        <v>2020</v>
      </c>
      <c r="E27" s="39">
        <v>2020</v>
      </c>
      <c r="F27" s="39">
        <v>2020</v>
      </c>
      <c r="H27" s="5"/>
    </row>
    <row r="28" spans="1:8">
      <c r="A28" s="84"/>
      <c r="B28" s="50" t="s">
        <v>8</v>
      </c>
      <c r="C28" s="51" t="s">
        <v>115</v>
      </c>
      <c r="D28" s="51" t="s">
        <v>116</v>
      </c>
      <c r="E28" s="51" t="s">
        <v>117</v>
      </c>
      <c r="F28" s="51" t="s">
        <v>8</v>
      </c>
      <c r="H28" s="5"/>
    </row>
    <row r="29" spans="1:8">
      <c r="A29" s="85" t="s">
        <v>10</v>
      </c>
      <c r="B29" s="87">
        <v>327.5</v>
      </c>
      <c r="C29" s="57">
        <v>334</v>
      </c>
      <c r="D29" s="57">
        <v>343.29999999999995</v>
      </c>
      <c r="E29" s="57">
        <v>287.20000000000005</v>
      </c>
      <c r="F29" s="57">
        <v>305.69999999999993</v>
      </c>
      <c r="H29" s="5"/>
    </row>
    <row r="30" spans="1:8">
      <c r="A30" s="86" t="s">
        <v>11</v>
      </c>
      <c r="B30" s="87">
        <v>-208.89999999999998</v>
      </c>
      <c r="C30" s="57">
        <v>-209.60000000000002</v>
      </c>
      <c r="D30" s="57">
        <v>-214.8000000000001</v>
      </c>
      <c r="E30" s="57">
        <v>-174.70000000000005</v>
      </c>
      <c r="F30" s="57">
        <v>-191.49999999999994</v>
      </c>
      <c r="H30" s="5"/>
    </row>
    <row r="31" spans="1:8">
      <c r="A31" s="88" t="s">
        <v>12</v>
      </c>
      <c r="B31" s="79">
        <v>118.60000000000001</v>
      </c>
      <c r="C31" s="80">
        <v>124.39999999999999</v>
      </c>
      <c r="D31" s="80">
        <v>128.49999999999997</v>
      </c>
      <c r="E31" s="80">
        <v>112.5</v>
      </c>
      <c r="F31" s="80">
        <v>114.2</v>
      </c>
      <c r="H31" s="5"/>
    </row>
    <row r="32" spans="1:8">
      <c r="A32" s="89"/>
      <c r="B32" s="90"/>
      <c r="C32" s="91"/>
      <c r="D32" s="91"/>
      <c r="E32" s="91"/>
      <c r="F32" s="91"/>
      <c r="H32" s="5"/>
    </row>
    <row r="33" spans="1:8">
      <c r="A33" s="86" t="s">
        <v>13</v>
      </c>
      <c r="B33" s="87">
        <v>-39.800000000000004</v>
      </c>
      <c r="C33" s="57">
        <v>-40</v>
      </c>
      <c r="D33" s="57">
        <v>-36.699999999999989</v>
      </c>
      <c r="E33" s="57">
        <v>-31.100000000000012</v>
      </c>
      <c r="F33" s="57">
        <v>-32.79999999999999</v>
      </c>
      <c r="H33" s="5"/>
    </row>
    <row r="34" spans="1:8">
      <c r="A34" s="86" t="s">
        <v>14</v>
      </c>
      <c r="B34" s="87">
        <v>-20.199999999999996</v>
      </c>
      <c r="C34" s="57">
        <v>-25.7</v>
      </c>
      <c r="D34" s="57">
        <v>-21.700000000000003</v>
      </c>
      <c r="E34" s="57">
        <v>-21.29999999999999</v>
      </c>
      <c r="F34" s="57">
        <v>-18.600000000000001</v>
      </c>
      <c r="H34" s="5"/>
    </row>
    <row r="35" spans="1:8">
      <c r="A35" s="86" t="s">
        <v>15</v>
      </c>
      <c r="B35" s="87">
        <v>-20</v>
      </c>
      <c r="C35" s="57">
        <v>-20.7</v>
      </c>
      <c r="D35" s="57">
        <v>-17.799999999999997</v>
      </c>
      <c r="E35" s="57">
        <v>-15.999999999999998</v>
      </c>
      <c r="F35" s="57">
        <v>-17.8</v>
      </c>
      <c r="H35" s="5"/>
    </row>
    <row r="36" spans="1:8">
      <c r="A36" s="101" t="s">
        <v>127</v>
      </c>
      <c r="B36" s="79">
        <v>38.599999999999973</v>
      </c>
      <c r="C36" s="80">
        <v>38.000000000000007</v>
      </c>
      <c r="D36" s="80">
        <v>52.3</v>
      </c>
      <c r="E36" s="80">
        <v>44.09999999999998</v>
      </c>
      <c r="F36" s="80">
        <v>45</v>
      </c>
      <c r="H36" s="5"/>
    </row>
    <row r="37" spans="1:8">
      <c r="A37" s="103"/>
      <c r="B37" s="25"/>
      <c r="C37" s="27"/>
      <c r="D37" s="27"/>
      <c r="E37" s="27"/>
      <c r="F37" s="27"/>
      <c r="H37" s="5"/>
    </row>
    <row r="38" spans="1:8">
      <c r="A38" s="86" t="s">
        <v>121</v>
      </c>
      <c r="B38" s="87">
        <v>-5.6000000000000014</v>
      </c>
      <c r="C38" s="57">
        <v>-7.9</v>
      </c>
      <c r="D38" s="57">
        <v>-9.2000000000000028</v>
      </c>
      <c r="E38" s="57">
        <v>-2.6999999999999993</v>
      </c>
      <c r="F38" s="57">
        <v>-2.6</v>
      </c>
      <c r="H38" s="5"/>
    </row>
    <row r="39" spans="1:8">
      <c r="A39" s="92" t="s">
        <v>118</v>
      </c>
      <c r="B39" s="79">
        <v>33</v>
      </c>
      <c r="C39" s="80">
        <v>30.1</v>
      </c>
      <c r="D39" s="80">
        <v>43.099999999999994</v>
      </c>
      <c r="E39" s="80">
        <v>41.399999999999991</v>
      </c>
      <c r="F39" s="80">
        <v>42.400000000000006</v>
      </c>
      <c r="H39" s="5"/>
    </row>
    <row r="40" spans="1:8">
      <c r="A40" s="4"/>
      <c r="H40" s="5"/>
    </row>
    <row r="42" spans="1:8" ht="24" customHeight="1">
      <c r="A42" s="104" t="s">
        <v>7</v>
      </c>
      <c r="B42" s="104"/>
      <c r="C42" s="104"/>
      <c r="D42" s="104"/>
      <c r="E42" s="104"/>
      <c r="F42" s="104"/>
    </row>
  </sheetData>
  <mergeCells count="3">
    <mergeCell ref="A1:D1"/>
    <mergeCell ref="A25:F25"/>
    <mergeCell ref="A42:F4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"/>
  <sheetViews>
    <sheetView zoomScale="105" zoomScaleNormal="105" workbookViewId="0">
      <selection activeCell="A5" sqref="A5"/>
    </sheetView>
  </sheetViews>
  <sheetFormatPr defaultColWidth="9.140625" defaultRowHeight="11.25"/>
  <cols>
    <col min="1" max="1" width="42.140625" style="3" customWidth="1"/>
    <col min="2" max="2" width="1.42578125" style="4" customWidth="1"/>
    <col min="3" max="5" width="8.28515625" style="3" customWidth="1"/>
    <col min="6" max="6" width="1.42578125" style="4" customWidth="1"/>
    <col min="7" max="11" width="8.28515625" style="3" customWidth="1"/>
    <col min="12" max="12" width="1.42578125" style="4" customWidth="1"/>
    <col min="13" max="17" width="8.28515625" style="3" customWidth="1"/>
    <col min="18" max="18" width="1.42578125" style="4" customWidth="1"/>
    <col min="19" max="23" width="8.28515625" style="3" customWidth="1"/>
    <col min="24" max="24" width="1.42578125" style="4" customWidth="1"/>
    <col min="25" max="26" width="9.140625" style="3"/>
    <col min="27" max="27" width="8.28515625" style="4" customWidth="1"/>
    <col min="28" max="16384" width="9.140625" style="3"/>
  </cols>
  <sheetData>
    <row r="1" spans="1:27" ht="20.25">
      <c r="A1" s="105" t="s">
        <v>123</v>
      </c>
      <c r="B1" s="105"/>
      <c r="C1" s="105"/>
      <c r="D1" s="105"/>
      <c r="E1" s="105"/>
      <c r="F1" s="105"/>
      <c r="G1" s="105"/>
      <c r="H1" s="105"/>
      <c r="I1" s="105"/>
      <c r="L1" s="3"/>
      <c r="R1" s="3"/>
      <c r="X1" s="3"/>
      <c r="AA1" s="106"/>
    </row>
    <row r="2" spans="1:27">
      <c r="A2" s="4"/>
      <c r="C2" s="4"/>
      <c r="D2" s="4"/>
      <c r="E2" s="4"/>
      <c r="G2" s="4"/>
      <c r="H2" s="4"/>
      <c r="I2" s="4"/>
      <c r="J2" s="4"/>
      <c r="K2" s="4"/>
      <c r="M2" s="4"/>
      <c r="N2" s="4"/>
      <c r="O2" s="4"/>
      <c r="P2" s="4"/>
      <c r="Q2" s="4"/>
      <c r="S2" s="4"/>
      <c r="T2" s="4"/>
      <c r="U2" s="4"/>
      <c r="V2" s="4"/>
      <c r="W2" s="4"/>
    </row>
    <row r="3" spans="1:27">
      <c r="A3" s="107"/>
      <c r="B3" s="107"/>
      <c r="C3" s="39">
        <v>2021</v>
      </c>
      <c r="D3" s="49">
        <v>2021</v>
      </c>
      <c r="E3" s="49" t="s">
        <v>126</v>
      </c>
      <c r="F3" s="108"/>
      <c r="G3" s="39">
        <v>2020</v>
      </c>
      <c r="H3" s="39">
        <v>2020</v>
      </c>
      <c r="I3" s="39">
        <v>2020</v>
      </c>
      <c r="J3" s="39">
        <v>2020</v>
      </c>
      <c r="K3" s="39"/>
      <c r="L3" s="108"/>
      <c r="M3" s="39">
        <v>2019</v>
      </c>
      <c r="N3" s="39">
        <v>2019</v>
      </c>
      <c r="O3" s="39">
        <v>2019</v>
      </c>
      <c r="P3" s="39">
        <v>2019</v>
      </c>
      <c r="Q3" s="39"/>
      <c r="R3" s="108"/>
      <c r="S3" s="39">
        <v>2018</v>
      </c>
      <c r="T3" s="39">
        <v>2018</v>
      </c>
      <c r="U3" s="39">
        <v>2018</v>
      </c>
      <c r="V3" s="39">
        <v>2018</v>
      </c>
      <c r="W3" s="39"/>
      <c r="X3" s="107"/>
      <c r="AA3" s="39"/>
    </row>
    <row r="4" spans="1:27">
      <c r="A4" s="109"/>
      <c r="B4" s="107"/>
      <c r="C4" s="51" t="s">
        <v>115</v>
      </c>
      <c r="D4" s="50" t="s">
        <v>8</v>
      </c>
      <c r="E4" s="50" t="s">
        <v>124</v>
      </c>
      <c r="F4" s="108"/>
      <c r="G4" s="51" t="s">
        <v>115</v>
      </c>
      <c r="H4" s="51" t="s">
        <v>8</v>
      </c>
      <c r="I4" s="51" t="s">
        <v>117</v>
      </c>
      <c r="J4" s="51" t="s">
        <v>116</v>
      </c>
      <c r="K4" s="51" t="s">
        <v>124</v>
      </c>
      <c r="L4" s="108"/>
      <c r="M4" s="51" t="s">
        <v>115</v>
      </c>
      <c r="N4" s="51" t="s">
        <v>8</v>
      </c>
      <c r="O4" s="51" t="s">
        <v>117</v>
      </c>
      <c r="P4" s="51" t="s">
        <v>116</v>
      </c>
      <c r="Q4" s="51" t="s">
        <v>124</v>
      </c>
      <c r="R4" s="108"/>
      <c r="S4" s="51" t="s">
        <v>115</v>
      </c>
      <c r="T4" s="51" t="s">
        <v>8</v>
      </c>
      <c r="U4" s="51" t="s">
        <v>117</v>
      </c>
      <c r="V4" s="51" t="s">
        <v>116</v>
      </c>
      <c r="W4" s="51" t="s">
        <v>124</v>
      </c>
      <c r="X4" s="107"/>
      <c r="AA4" s="75"/>
    </row>
    <row r="5" spans="1:27">
      <c r="A5" s="110" t="s">
        <v>125</v>
      </c>
      <c r="B5" s="111"/>
      <c r="C5" s="57">
        <v>334</v>
      </c>
      <c r="D5" s="87">
        <v>327.5</v>
      </c>
      <c r="E5" s="87">
        <v>661.5</v>
      </c>
      <c r="F5" s="111"/>
      <c r="G5" s="57">
        <v>301.60000000000002</v>
      </c>
      <c r="H5" s="57">
        <v>305.7</v>
      </c>
      <c r="I5" s="57">
        <v>287.2</v>
      </c>
      <c r="J5" s="57">
        <v>343.3</v>
      </c>
      <c r="K5" s="57">
        <v>1237.8</v>
      </c>
      <c r="L5" s="111"/>
      <c r="M5" s="57">
        <v>324.60000000000002</v>
      </c>
      <c r="N5" s="57">
        <v>326.5</v>
      </c>
      <c r="O5" s="57">
        <v>312.5</v>
      </c>
      <c r="P5" s="57">
        <v>320.10000000000002</v>
      </c>
      <c r="Q5" s="57">
        <v>1283.7</v>
      </c>
      <c r="R5" s="111"/>
      <c r="S5" s="57">
        <v>288.39999999999998</v>
      </c>
      <c r="T5" s="57">
        <v>296.7</v>
      </c>
      <c r="U5" s="57">
        <v>282</v>
      </c>
      <c r="V5" s="57">
        <v>330.8</v>
      </c>
      <c r="W5" s="57">
        <v>1197.9000000000001</v>
      </c>
      <c r="X5" s="112"/>
      <c r="AA5" s="27"/>
    </row>
    <row r="6" spans="1:27">
      <c r="A6" s="111" t="s">
        <v>11</v>
      </c>
      <c r="B6" s="111"/>
      <c r="C6" s="57">
        <v>-212.2</v>
      </c>
      <c r="D6" s="87">
        <v>-210</v>
      </c>
      <c r="E6" s="87">
        <v>-422.2</v>
      </c>
      <c r="F6" s="111"/>
      <c r="G6" s="57">
        <v>-194.3</v>
      </c>
      <c r="H6" s="57">
        <v>-191.5</v>
      </c>
      <c r="I6" s="57">
        <v>-174.7</v>
      </c>
      <c r="J6" s="57">
        <v>-217.9</v>
      </c>
      <c r="K6" s="57">
        <v>-778.4</v>
      </c>
      <c r="L6" s="111"/>
      <c r="M6" s="57">
        <v>-199.2</v>
      </c>
      <c r="N6" s="57">
        <v>-196.3</v>
      </c>
      <c r="O6" s="57">
        <v>-193</v>
      </c>
      <c r="P6" s="57">
        <v>-204.1</v>
      </c>
      <c r="Q6" s="57">
        <v>-792.6</v>
      </c>
      <c r="R6" s="111"/>
      <c r="S6" s="57">
        <v>-176.9</v>
      </c>
      <c r="T6" s="57">
        <v>-181.7</v>
      </c>
      <c r="U6" s="57">
        <v>-171.3</v>
      </c>
      <c r="V6" s="57">
        <v>-205.2</v>
      </c>
      <c r="W6" s="57">
        <v>-735.1</v>
      </c>
      <c r="X6" s="112"/>
      <c r="AA6" s="27"/>
    </row>
    <row r="7" spans="1:27">
      <c r="A7" s="113" t="s">
        <v>12</v>
      </c>
      <c r="B7" s="114"/>
      <c r="C7" s="80">
        <v>121.8</v>
      </c>
      <c r="D7" s="79">
        <v>117.5</v>
      </c>
      <c r="E7" s="79">
        <v>239.3</v>
      </c>
      <c r="F7" s="114"/>
      <c r="G7" s="80">
        <v>107.3</v>
      </c>
      <c r="H7" s="80">
        <v>114.2</v>
      </c>
      <c r="I7" s="80">
        <v>112.5</v>
      </c>
      <c r="J7" s="80">
        <v>125.4</v>
      </c>
      <c r="K7" s="80">
        <v>459.4</v>
      </c>
      <c r="L7" s="114"/>
      <c r="M7" s="80">
        <v>125.4</v>
      </c>
      <c r="N7" s="80">
        <v>130.19999999999999</v>
      </c>
      <c r="O7" s="80">
        <v>119.5</v>
      </c>
      <c r="P7" s="80">
        <v>116</v>
      </c>
      <c r="Q7" s="80">
        <v>491.1</v>
      </c>
      <c r="R7" s="114"/>
      <c r="S7" s="80">
        <v>111.5</v>
      </c>
      <c r="T7" s="80">
        <v>115</v>
      </c>
      <c r="U7" s="80">
        <v>110.7</v>
      </c>
      <c r="V7" s="80">
        <v>125.6</v>
      </c>
      <c r="W7" s="80">
        <v>462.8</v>
      </c>
      <c r="X7" s="31"/>
      <c r="AA7" s="43"/>
    </row>
    <row r="8" spans="1:27">
      <c r="A8" s="115"/>
      <c r="B8" s="115"/>
      <c r="C8" s="63"/>
      <c r="D8" s="116"/>
      <c r="E8" s="116"/>
      <c r="F8" s="117"/>
      <c r="G8" s="63"/>
      <c r="H8" s="63"/>
      <c r="I8" s="63"/>
      <c r="J8" s="63"/>
      <c r="K8" s="63"/>
      <c r="L8" s="117"/>
      <c r="M8" s="63"/>
      <c r="N8" s="63"/>
      <c r="O8" s="63"/>
      <c r="P8" s="63"/>
      <c r="Q8" s="63"/>
      <c r="R8" s="117"/>
      <c r="S8" s="63"/>
      <c r="T8" s="63"/>
      <c r="U8" s="63"/>
      <c r="V8" s="63"/>
      <c r="W8" s="63"/>
      <c r="X8" s="118"/>
      <c r="AA8" s="26"/>
    </row>
    <row r="9" spans="1:27">
      <c r="A9" s="111" t="s">
        <v>13</v>
      </c>
      <c r="B9" s="111"/>
      <c r="C9" s="27">
        <v>-42.6</v>
      </c>
      <c r="D9" s="25">
        <v>-42.3</v>
      </c>
      <c r="E9" s="25">
        <v>-84.9</v>
      </c>
      <c r="F9" s="111"/>
      <c r="G9" s="27">
        <v>-42.1</v>
      </c>
      <c r="H9" s="27">
        <v>-34.5</v>
      </c>
      <c r="I9" s="27">
        <v>-32.799999999999997</v>
      </c>
      <c r="J9" s="27">
        <v>-39.200000000000003</v>
      </c>
      <c r="K9" s="27">
        <v>-148.6</v>
      </c>
      <c r="L9" s="111"/>
      <c r="M9" s="27">
        <v>-39</v>
      </c>
      <c r="N9" s="27">
        <v>-41.3</v>
      </c>
      <c r="O9" s="27">
        <v>-37.200000000000003</v>
      </c>
      <c r="P9" s="27">
        <v>-41.7</v>
      </c>
      <c r="Q9" s="27">
        <v>-159.19999999999999</v>
      </c>
      <c r="R9" s="111"/>
      <c r="S9" s="27">
        <v>-34.200000000000003</v>
      </c>
      <c r="T9" s="27">
        <v>-35</v>
      </c>
      <c r="U9" s="27">
        <v>-33.6</v>
      </c>
      <c r="V9" s="27">
        <v>-37.200000000000003</v>
      </c>
      <c r="W9" s="27">
        <v>-140</v>
      </c>
      <c r="X9" s="112"/>
      <c r="AA9" s="27"/>
    </row>
    <row r="10" spans="1:27">
      <c r="A10" s="111" t="s">
        <v>14</v>
      </c>
      <c r="B10" s="111"/>
      <c r="C10" s="27">
        <v>-26.9</v>
      </c>
      <c r="D10" s="25">
        <v>-20.399999999999999</v>
      </c>
      <c r="E10" s="25">
        <v>-47.3</v>
      </c>
      <c r="F10" s="111"/>
      <c r="G10" s="27">
        <v>-24</v>
      </c>
      <c r="H10" s="27">
        <v>-18.7</v>
      </c>
      <c r="I10" s="27">
        <v>-21.4</v>
      </c>
      <c r="J10" s="27">
        <v>-23.7</v>
      </c>
      <c r="K10" s="27">
        <v>-87.8</v>
      </c>
      <c r="L10" s="111"/>
      <c r="M10" s="27">
        <v>-20.100000000000001</v>
      </c>
      <c r="N10" s="27">
        <v>-20.6</v>
      </c>
      <c r="O10" s="27">
        <v>-20.2</v>
      </c>
      <c r="P10" s="27">
        <v>-22.5</v>
      </c>
      <c r="Q10" s="27">
        <v>-83.4</v>
      </c>
      <c r="R10" s="111"/>
      <c r="S10" s="27">
        <v>-17.7</v>
      </c>
      <c r="T10" s="27">
        <v>-21.7</v>
      </c>
      <c r="U10" s="27">
        <v>-20.399999999999999</v>
      </c>
      <c r="V10" s="27">
        <v>-25.4</v>
      </c>
      <c r="W10" s="27">
        <v>-85.2</v>
      </c>
      <c r="X10" s="112"/>
      <c r="AA10" s="27"/>
    </row>
    <row r="11" spans="1:27">
      <c r="A11" s="111" t="s">
        <v>15</v>
      </c>
      <c r="B11" s="111"/>
      <c r="C11" s="27">
        <v>-22.2</v>
      </c>
      <c r="D11" s="25">
        <v>-21.8</v>
      </c>
      <c r="E11" s="25">
        <v>-44</v>
      </c>
      <c r="F11" s="111"/>
      <c r="G11" s="27">
        <v>-18.399999999999999</v>
      </c>
      <c r="H11" s="27">
        <v>-18.600000000000001</v>
      </c>
      <c r="I11" s="27">
        <v>-16.899999999999999</v>
      </c>
      <c r="J11" s="27">
        <v>-19.399999999999999</v>
      </c>
      <c r="K11" s="27">
        <v>-73.3</v>
      </c>
      <c r="L11" s="111"/>
      <c r="M11" s="27">
        <v>-21.4</v>
      </c>
      <c r="N11" s="27">
        <v>-21.4</v>
      </c>
      <c r="O11" s="27">
        <v>-20.5</v>
      </c>
      <c r="P11" s="27">
        <v>-22.6</v>
      </c>
      <c r="Q11" s="27">
        <v>-85.9</v>
      </c>
      <c r="R11" s="111"/>
      <c r="S11" s="27">
        <v>-18.100000000000001</v>
      </c>
      <c r="T11" s="27">
        <v>-17.399999999999999</v>
      </c>
      <c r="U11" s="27">
        <v>-19.100000000000001</v>
      </c>
      <c r="V11" s="27">
        <v>-22.1</v>
      </c>
      <c r="W11" s="27">
        <v>-76.7</v>
      </c>
      <c r="X11" s="112"/>
      <c r="Y11" s="119"/>
      <c r="AA11" s="27"/>
    </row>
    <row r="12" spans="1:27">
      <c r="A12" s="120" t="s">
        <v>118</v>
      </c>
      <c r="B12" s="121"/>
      <c r="C12" s="80">
        <v>30.1</v>
      </c>
      <c r="D12" s="79">
        <v>33</v>
      </c>
      <c r="E12" s="79">
        <v>63.1</v>
      </c>
      <c r="F12" s="114"/>
      <c r="G12" s="80">
        <v>22.8</v>
      </c>
      <c r="H12" s="80">
        <v>42.4</v>
      </c>
      <c r="I12" s="80">
        <v>41.4</v>
      </c>
      <c r="J12" s="80">
        <v>43.1</v>
      </c>
      <c r="K12" s="80">
        <v>149.69999999999999</v>
      </c>
      <c r="L12" s="114"/>
      <c r="M12" s="80">
        <v>44.9</v>
      </c>
      <c r="N12" s="80">
        <v>46.9</v>
      </c>
      <c r="O12" s="80">
        <v>41.6</v>
      </c>
      <c r="P12" s="80">
        <v>29.2</v>
      </c>
      <c r="Q12" s="80">
        <v>162.6</v>
      </c>
      <c r="R12" s="114"/>
      <c r="S12" s="80">
        <v>41.5</v>
      </c>
      <c r="T12" s="80">
        <v>40.9</v>
      </c>
      <c r="U12" s="80">
        <v>37.6</v>
      </c>
      <c r="V12" s="80">
        <v>40.9</v>
      </c>
      <c r="W12" s="80">
        <v>160.9</v>
      </c>
      <c r="X12" s="122"/>
      <c r="AA12" s="43"/>
    </row>
    <row r="13" spans="1:27">
      <c r="A13" s="115"/>
      <c r="B13" s="115"/>
      <c r="C13" s="63"/>
      <c r="D13" s="116"/>
      <c r="E13" s="116"/>
      <c r="F13" s="117"/>
      <c r="G13" s="63"/>
      <c r="H13" s="63"/>
      <c r="I13" s="63"/>
      <c r="J13" s="63"/>
      <c r="K13" s="63"/>
      <c r="L13" s="117"/>
      <c r="M13" s="63"/>
      <c r="N13" s="63"/>
      <c r="O13" s="63"/>
      <c r="P13" s="63"/>
      <c r="Q13" s="63"/>
      <c r="R13" s="117"/>
      <c r="S13" s="63"/>
      <c r="T13" s="63"/>
      <c r="U13" s="63"/>
      <c r="V13" s="63"/>
      <c r="W13" s="63"/>
      <c r="X13" s="118"/>
      <c r="AA13" s="26"/>
    </row>
    <row r="14" spans="1:27">
      <c r="A14" s="111" t="s">
        <v>19</v>
      </c>
      <c r="B14" s="111"/>
      <c r="C14" s="57">
        <v>-4.4000000000000004</v>
      </c>
      <c r="D14" s="87">
        <v>-1.9</v>
      </c>
      <c r="E14" s="87">
        <v>-6.3</v>
      </c>
      <c r="F14" s="111"/>
      <c r="G14" s="57">
        <v>-5</v>
      </c>
      <c r="H14" s="57">
        <v>-5.3</v>
      </c>
      <c r="I14" s="57">
        <v>-3.2</v>
      </c>
      <c r="J14" s="57">
        <v>-4.9000000000000004</v>
      </c>
      <c r="K14" s="57">
        <v>-18.399999999999999</v>
      </c>
      <c r="L14" s="111"/>
      <c r="M14" s="57">
        <v>-3.8</v>
      </c>
      <c r="N14" s="57">
        <v>-2.5</v>
      </c>
      <c r="O14" s="57">
        <v>-2</v>
      </c>
      <c r="P14" s="57">
        <v>-12.4</v>
      </c>
      <c r="Q14" s="57">
        <v>-20.7</v>
      </c>
      <c r="R14" s="111"/>
      <c r="S14" s="57">
        <v>-6</v>
      </c>
      <c r="T14" s="57">
        <v>-3.1</v>
      </c>
      <c r="U14" s="57">
        <v>-2.9</v>
      </c>
      <c r="V14" s="57">
        <v>-2.9</v>
      </c>
      <c r="W14" s="57">
        <v>-14.9</v>
      </c>
      <c r="X14" s="112"/>
      <c r="AA14" s="27"/>
    </row>
    <row r="15" spans="1:27">
      <c r="A15" s="111" t="s">
        <v>20</v>
      </c>
      <c r="B15" s="111"/>
      <c r="C15" s="57">
        <v>-0.1</v>
      </c>
      <c r="D15" s="87">
        <v>-0.4</v>
      </c>
      <c r="E15" s="87">
        <v>-0.5</v>
      </c>
      <c r="F15" s="111"/>
      <c r="G15" s="57">
        <v>1.0000000000000001E-5</v>
      </c>
      <c r="H15" s="57">
        <v>0.1</v>
      </c>
      <c r="I15" s="57">
        <v>-0.1</v>
      </c>
      <c r="J15" s="57">
        <v>0.3</v>
      </c>
      <c r="K15" s="57">
        <v>0.3</v>
      </c>
      <c r="L15" s="111"/>
      <c r="M15" s="57">
        <v>0</v>
      </c>
      <c r="N15" s="57">
        <v>1.0000000000000001E-5</v>
      </c>
      <c r="O15" s="57">
        <v>-1.0000000000000001E-5</v>
      </c>
      <c r="P15" s="57">
        <v>-0.1</v>
      </c>
      <c r="Q15" s="57">
        <v>-0.1</v>
      </c>
      <c r="R15" s="111"/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112"/>
      <c r="AA15" s="27"/>
    </row>
    <row r="16" spans="1:27">
      <c r="A16" s="120" t="s">
        <v>21</v>
      </c>
      <c r="B16" s="121"/>
      <c r="C16" s="80">
        <v>25.6</v>
      </c>
      <c r="D16" s="79">
        <v>30.7</v>
      </c>
      <c r="E16" s="79">
        <v>56.3</v>
      </c>
      <c r="F16" s="114"/>
      <c r="G16" s="80">
        <v>17.8</v>
      </c>
      <c r="H16" s="80">
        <v>37.200000000000003</v>
      </c>
      <c r="I16" s="80">
        <v>38.1</v>
      </c>
      <c r="J16" s="80">
        <v>38.5</v>
      </c>
      <c r="K16" s="80">
        <v>131.6</v>
      </c>
      <c r="L16" s="114"/>
      <c r="M16" s="80">
        <v>41.1</v>
      </c>
      <c r="N16" s="80">
        <v>44.4</v>
      </c>
      <c r="O16" s="80">
        <v>39.6</v>
      </c>
      <c r="P16" s="80">
        <v>16.7</v>
      </c>
      <c r="Q16" s="80">
        <v>141.80000000000001</v>
      </c>
      <c r="R16" s="114"/>
      <c r="S16" s="80">
        <v>35.5</v>
      </c>
      <c r="T16" s="80">
        <v>37.799999999999997</v>
      </c>
      <c r="U16" s="80">
        <v>34.700000000000003</v>
      </c>
      <c r="V16" s="80">
        <v>38</v>
      </c>
      <c r="W16" s="80">
        <v>146</v>
      </c>
      <c r="X16" s="122"/>
      <c r="AA16" s="43"/>
    </row>
    <row r="17" spans="1:27">
      <c r="A17" s="115"/>
      <c r="B17" s="115"/>
      <c r="C17" s="63"/>
      <c r="D17" s="116"/>
      <c r="E17" s="116"/>
      <c r="F17" s="117"/>
      <c r="G17" s="63"/>
      <c r="H17" s="63"/>
      <c r="I17" s="63"/>
      <c r="J17" s="63"/>
      <c r="K17" s="63"/>
      <c r="L17" s="117"/>
      <c r="M17" s="63"/>
      <c r="N17" s="63"/>
      <c r="O17" s="63"/>
      <c r="P17" s="63"/>
      <c r="Q17" s="63"/>
      <c r="R17" s="117"/>
      <c r="S17" s="63"/>
      <c r="T17" s="63"/>
      <c r="U17" s="63"/>
      <c r="V17" s="63"/>
      <c r="W17" s="63"/>
      <c r="X17" s="118"/>
      <c r="AA17" s="26"/>
    </row>
    <row r="18" spans="1:27">
      <c r="A18" s="111" t="s">
        <v>22</v>
      </c>
      <c r="B18" s="111"/>
      <c r="C18" s="57">
        <v>-4.4000000000000004</v>
      </c>
      <c r="D18" s="87">
        <v>-7.4</v>
      </c>
      <c r="E18" s="87">
        <v>-11.8</v>
      </c>
      <c r="F18" s="111"/>
      <c r="G18" s="57">
        <v>-4.4000000000000004</v>
      </c>
      <c r="H18" s="57">
        <v>-6.5</v>
      </c>
      <c r="I18" s="57">
        <v>-8.6999999999999993</v>
      </c>
      <c r="J18" s="57">
        <v>-9.4</v>
      </c>
      <c r="K18" s="57">
        <v>-29</v>
      </c>
      <c r="L18" s="111"/>
      <c r="M18" s="57">
        <v>-8.9</v>
      </c>
      <c r="N18" s="57">
        <v>-10.1</v>
      </c>
      <c r="O18" s="57">
        <v>-6.2</v>
      </c>
      <c r="P18" s="57">
        <v>-6.5</v>
      </c>
      <c r="Q18" s="57">
        <v>-31.7</v>
      </c>
      <c r="R18" s="111"/>
      <c r="S18" s="57">
        <v>-7.2</v>
      </c>
      <c r="T18" s="57">
        <v>-8.3000000000000007</v>
      </c>
      <c r="U18" s="57">
        <v>-8</v>
      </c>
      <c r="V18" s="57">
        <v>-1.0000000000000001E-5</v>
      </c>
      <c r="W18" s="57">
        <v>-23.5</v>
      </c>
      <c r="X18" s="112"/>
      <c r="AA18" s="27"/>
    </row>
    <row r="19" spans="1:27">
      <c r="A19" s="120" t="s">
        <v>119</v>
      </c>
      <c r="B19" s="121"/>
      <c r="C19" s="80">
        <v>21.2</v>
      </c>
      <c r="D19" s="79">
        <v>23.3</v>
      </c>
      <c r="E19" s="79">
        <v>44.5</v>
      </c>
      <c r="F19" s="114"/>
      <c r="G19" s="80">
        <v>13.4</v>
      </c>
      <c r="H19" s="80">
        <v>30.7</v>
      </c>
      <c r="I19" s="80">
        <v>29.4</v>
      </c>
      <c r="J19" s="80">
        <v>29.1</v>
      </c>
      <c r="K19" s="80">
        <v>102.6</v>
      </c>
      <c r="L19" s="114"/>
      <c r="M19" s="80">
        <v>32.200000000000003</v>
      </c>
      <c r="N19" s="80">
        <v>34.299999999999997</v>
      </c>
      <c r="O19" s="80">
        <v>33.4</v>
      </c>
      <c r="P19" s="80">
        <v>10.199999999999999</v>
      </c>
      <c r="Q19" s="80">
        <v>110.1</v>
      </c>
      <c r="R19" s="114"/>
      <c r="S19" s="80">
        <v>28.3</v>
      </c>
      <c r="T19" s="80">
        <v>29.5</v>
      </c>
      <c r="U19" s="80">
        <v>26.7</v>
      </c>
      <c r="V19" s="80">
        <v>38</v>
      </c>
      <c r="W19" s="80">
        <v>122.5</v>
      </c>
      <c r="X19" s="122"/>
      <c r="AA19" s="43"/>
    </row>
    <row r="20" spans="1:27">
      <c r="A20" s="115"/>
      <c r="B20" s="115"/>
      <c r="C20" s="63"/>
      <c r="D20" s="116"/>
      <c r="E20" s="116"/>
      <c r="F20" s="117"/>
      <c r="G20" s="63"/>
      <c r="H20" s="63"/>
      <c r="I20" s="63"/>
      <c r="J20" s="63"/>
      <c r="K20" s="63"/>
      <c r="L20" s="117"/>
      <c r="M20" s="63"/>
      <c r="N20" s="63"/>
      <c r="O20" s="63"/>
      <c r="P20" s="63"/>
      <c r="Q20" s="63"/>
      <c r="R20" s="117"/>
      <c r="S20" s="63"/>
      <c r="T20" s="63"/>
      <c r="U20" s="63"/>
      <c r="V20" s="63"/>
      <c r="W20" s="63"/>
      <c r="X20" s="118"/>
      <c r="AA20" s="26"/>
    </row>
    <row r="21" spans="1:27">
      <c r="A21" s="123" t="s">
        <v>120</v>
      </c>
      <c r="B21" s="124"/>
      <c r="C21" s="64">
        <v>47.3</v>
      </c>
      <c r="D21" s="60">
        <v>49.8</v>
      </c>
      <c r="E21" s="60">
        <v>97.1</v>
      </c>
      <c r="F21" s="124"/>
      <c r="G21" s="64">
        <v>37.6</v>
      </c>
      <c r="H21" s="64">
        <v>56.9</v>
      </c>
      <c r="I21" s="64">
        <v>55.7</v>
      </c>
      <c r="J21" s="64">
        <v>62.3</v>
      </c>
      <c r="K21" s="64">
        <v>212.5</v>
      </c>
      <c r="L21" s="124"/>
      <c r="M21" s="64">
        <v>59.1</v>
      </c>
      <c r="N21" s="64">
        <v>61.1</v>
      </c>
      <c r="O21" s="64">
        <v>56.4</v>
      </c>
      <c r="P21" s="64">
        <v>43.7</v>
      </c>
      <c r="Q21" s="64">
        <v>220.3</v>
      </c>
      <c r="R21" s="124"/>
      <c r="S21" s="64">
        <v>55.3</v>
      </c>
      <c r="T21" s="64">
        <v>53.9</v>
      </c>
      <c r="U21" s="64">
        <v>50</v>
      </c>
      <c r="V21" s="64">
        <v>56.3</v>
      </c>
      <c r="W21" s="64">
        <v>215.5</v>
      </c>
      <c r="X21" s="125"/>
      <c r="AA21" s="43"/>
    </row>
    <row r="22" spans="1:27">
      <c r="A22" s="124"/>
      <c r="B22" s="124"/>
      <c r="C22" s="42"/>
      <c r="D22" s="42"/>
      <c r="E22" s="42"/>
      <c r="F22" s="124"/>
      <c r="G22" s="42"/>
      <c r="H22" s="42"/>
      <c r="I22" s="42"/>
      <c r="J22" s="42"/>
      <c r="K22" s="42"/>
      <c r="L22" s="124"/>
      <c r="M22" s="42"/>
      <c r="N22" s="42"/>
      <c r="O22" s="42"/>
      <c r="P22" s="42"/>
      <c r="Q22" s="42"/>
      <c r="R22" s="124"/>
      <c r="S22" s="42"/>
      <c r="T22" s="42"/>
      <c r="U22" s="42"/>
      <c r="V22" s="42"/>
      <c r="W22" s="42"/>
      <c r="X22" s="125"/>
      <c r="AA22" s="42"/>
    </row>
    <row r="23" spans="1:27">
      <c r="A23" s="5"/>
      <c r="B23" s="126"/>
      <c r="C23" s="5"/>
      <c r="D23" s="5"/>
      <c r="E23" s="5"/>
      <c r="F23" s="126"/>
      <c r="G23" s="5"/>
      <c r="H23" s="5"/>
      <c r="I23" s="5"/>
      <c r="J23" s="5"/>
      <c r="K23" s="5"/>
      <c r="L23" s="126"/>
      <c r="M23" s="5"/>
      <c r="N23" s="5"/>
      <c r="O23" s="5"/>
      <c r="P23" s="5"/>
      <c r="Q23" s="5"/>
      <c r="R23" s="126"/>
      <c r="S23" s="5"/>
      <c r="T23" s="5"/>
      <c r="U23" s="5"/>
      <c r="V23" s="5"/>
      <c r="W23" s="5"/>
      <c r="AA23" s="126"/>
    </row>
    <row r="24" spans="1:27" ht="27.75" customHeight="1">
      <c r="A24" s="127" t="s">
        <v>5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38"/>
      <c r="AA24" s="129"/>
    </row>
    <row r="25" spans="1:27">
      <c r="A25" s="130"/>
      <c r="B25" s="126"/>
      <c r="C25" s="5"/>
      <c r="D25" s="5"/>
      <c r="E25" s="5"/>
      <c r="F25" s="126"/>
      <c r="G25" s="5"/>
      <c r="H25" s="5"/>
      <c r="I25" s="5"/>
      <c r="J25" s="5"/>
      <c r="K25" s="5"/>
      <c r="L25" s="126"/>
      <c r="M25" s="5"/>
      <c r="N25" s="5"/>
      <c r="O25" s="5"/>
      <c r="P25" s="5"/>
      <c r="Q25" s="5"/>
      <c r="R25" s="126"/>
      <c r="S25" s="5"/>
      <c r="T25" s="5"/>
      <c r="U25" s="5"/>
      <c r="V25" s="5"/>
      <c r="W25" s="5"/>
      <c r="AA25" s="126"/>
    </row>
    <row r="26" spans="1:27">
      <c r="A26" s="131"/>
      <c r="B26" s="131"/>
      <c r="C26" s="39">
        <v>2021</v>
      </c>
      <c r="D26" s="49">
        <v>2021</v>
      </c>
      <c r="E26" s="49" t="s">
        <v>126</v>
      </c>
      <c r="F26" s="108"/>
      <c r="G26" s="39">
        <v>2020</v>
      </c>
      <c r="H26" s="39">
        <v>2020</v>
      </c>
      <c r="I26" s="39">
        <v>2020</v>
      </c>
      <c r="J26" s="39">
        <v>2020</v>
      </c>
      <c r="K26" s="39"/>
      <c r="L26" s="108"/>
      <c r="M26" s="39">
        <v>2019</v>
      </c>
      <c r="N26" s="39">
        <v>2019</v>
      </c>
      <c r="O26" s="39">
        <v>2019</v>
      </c>
      <c r="P26" s="39">
        <v>2019</v>
      </c>
      <c r="Q26" s="39"/>
      <c r="R26" s="108"/>
      <c r="S26" s="39">
        <v>2018</v>
      </c>
      <c r="T26" s="39">
        <v>2018</v>
      </c>
      <c r="U26" s="39">
        <v>2018</v>
      </c>
      <c r="V26" s="39">
        <v>2018</v>
      </c>
      <c r="W26" s="39"/>
      <c r="X26" s="107"/>
      <c r="AA26" s="39"/>
    </row>
    <row r="27" spans="1:27">
      <c r="A27" s="132"/>
      <c r="B27" s="131"/>
      <c r="C27" s="64" t="s">
        <v>115</v>
      </c>
      <c r="D27" s="60" t="s">
        <v>8</v>
      </c>
      <c r="E27" s="60" t="s">
        <v>124</v>
      </c>
      <c r="F27" s="133"/>
      <c r="G27" s="64" t="s">
        <v>115</v>
      </c>
      <c r="H27" s="64" t="s">
        <v>8</v>
      </c>
      <c r="I27" s="64" t="s">
        <v>117</v>
      </c>
      <c r="J27" s="64" t="s">
        <v>116</v>
      </c>
      <c r="K27" s="64" t="s">
        <v>124</v>
      </c>
      <c r="L27" s="133"/>
      <c r="M27" s="64" t="s">
        <v>115</v>
      </c>
      <c r="N27" s="64" t="s">
        <v>8</v>
      </c>
      <c r="O27" s="64" t="s">
        <v>117</v>
      </c>
      <c r="P27" s="64" t="s">
        <v>116</v>
      </c>
      <c r="Q27" s="64" t="s">
        <v>124</v>
      </c>
      <c r="R27" s="133"/>
      <c r="S27" s="64" t="s">
        <v>115</v>
      </c>
      <c r="T27" s="64" t="s">
        <v>8</v>
      </c>
      <c r="U27" s="64" t="s">
        <v>117</v>
      </c>
      <c r="V27" s="64" t="s">
        <v>116</v>
      </c>
      <c r="W27" s="64" t="s">
        <v>124</v>
      </c>
      <c r="X27" s="107"/>
      <c r="AA27" s="43"/>
    </row>
    <row r="28" spans="1:27">
      <c r="A28" s="110" t="s">
        <v>125</v>
      </c>
      <c r="B28" s="111"/>
      <c r="C28" s="57">
        <v>334</v>
      </c>
      <c r="D28" s="87">
        <v>327.5</v>
      </c>
      <c r="E28" s="87">
        <v>661.5</v>
      </c>
      <c r="F28" s="111"/>
      <c r="G28" s="57">
        <v>301.60000000000002</v>
      </c>
      <c r="H28" s="57">
        <v>305.7</v>
      </c>
      <c r="I28" s="57">
        <v>287.2</v>
      </c>
      <c r="J28" s="57">
        <v>343.3</v>
      </c>
      <c r="K28" s="57">
        <v>1237.8</v>
      </c>
      <c r="L28" s="111"/>
      <c r="M28" s="57">
        <v>324.60000000000002</v>
      </c>
      <c r="N28" s="57">
        <v>326.5</v>
      </c>
      <c r="O28" s="57">
        <v>312.5</v>
      </c>
      <c r="P28" s="57">
        <v>320.10000000000002</v>
      </c>
      <c r="Q28" s="57">
        <v>1283.7</v>
      </c>
      <c r="R28" s="111"/>
      <c r="S28" s="57">
        <v>288.39999999999998</v>
      </c>
      <c r="T28" s="57">
        <v>296.7</v>
      </c>
      <c r="U28" s="57">
        <v>282</v>
      </c>
      <c r="V28" s="57">
        <v>330.8</v>
      </c>
      <c r="W28" s="57">
        <v>1197.9000000000001</v>
      </c>
      <c r="X28" s="112"/>
      <c r="AA28" s="27"/>
    </row>
    <row r="29" spans="1:27">
      <c r="A29" s="111" t="s">
        <v>11</v>
      </c>
      <c r="B29" s="111"/>
      <c r="C29" s="57">
        <v>-209.6</v>
      </c>
      <c r="D29" s="87">
        <v>-208.9</v>
      </c>
      <c r="E29" s="87">
        <v>-418.5</v>
      </c>
      <c r="F29" s="111"/>
      <c r="G29" s="57">
        <v>-194.3</v>
      </c>
      <c r="H29" s="57">
        <v>-191.5</v>
      </c>
      <c r="I29" s="57">
        <v>-174.7</v>
      </c>
      <c r="J29" s="57">
        <v>-214.8</v>
      </c>
      <c r="K29" s="57">
        <v>-775.3</v>
      </c>
      <c r="L29" s="111"/>
      <c r="M29" s="57">
        <v>-199.2</v>
      </c>
      <c r="N29" s="57">
        <v>-196.3</v>
      </c>
      <c r="O29" s="57">
        <v>-193</v>
      </c>
      <c r="P29" s="57">
        <v>-204.1</v>
      </c>
      <c r="Q29" s="57">
        <v>-792.6</v>
      </c>
      <c r="R29" s="111"/>
      <c r="S29" s="57">
        <v>-176.9</v>
      </c>
      <c r="T29" s="57">
        <v>-181.7</v>
      </c>
      <c r="U29" s="57">
        <v>-171.3</v>
      </c>
      <c r="V29" s="57">
        <v>-200.5</v>
      </c>
      <c r="W29" s="57">
        <v>-730.4</v>
      </c>
      <c r="X29" s="112"/>
      <c r="AA29" s="27"/>
    </row>
    <row r="30" spans="1:27">
      <c r="A30" s="113" t="s">
        <v>12</v>
      </c>
      <c r="B30" s="114"/>
      <c r="C30" s="80">
        <v>124.4</v>
      </c>
      <c r="D30" s="79">
        <v>118.6</v>
      </c>
      <c r="E30" s="79">
        <v>243</v>
      </c>
      <c r="F30" s="114"/>
      <c r="G30" s="80">
        <v>107.3</v>
      </c>
      <c r="H30" s="80">
        <v>114.2</v>
      </c>
      <c r="I30" s="80">
        <v>112.5</v>
      </c>
      <c r="J30" s="80">
        <v>128.5</v>
      </c>
      <c r="K30" s="80">
        <v>462.5</v>
      </c>
      <c r="L30" s="114"/>
      <c r="M30" s="80">
        <v>125.4</v>
      </c>
      <c r="N30" s="80">
        <v>130.19999999999999</v>
      </c>
      <c r="O30" s="80">
        <v>119.5</v>
      </c>
      <c r="P30" s="80">
        <v>116</v>
      </c>
      <c r="Q30" s="80">
        <v>491.1</v>
      </c>
      <c r="R30" s="114"/>
      <c r="S30" s="80">
        <v>111.5</v>
      </c>
      <c r="T30" s="80">
        <v>115</v>
      </c>
      <c r="U30" s="80">
        <v>110.7</v>
      </c>
      <c r="V30" s="80">
        <v>130.30000000000001</v>
      </c>
      <c r="W30" s="80">
        <v>467.5</v>
      </c>
      <c r="X30" s="31"/>
      <c r="AA30" s="43"/>
    </row>
    <row r="31" spans="1:27">
      <c r="A31" s="115"/>
      <c r="B31" s="115"/>
      <c r="C31" s="63"/>
      <c r="D31" s="116"/>
      <c r="E31" s="116"/>
      <c r="F31" s="117"/>
      <c r="G31" s="63"/>
      <c r="H31" s="63"/>
      <c r="I31" s="63"/>
      <c r="J31" s="63"/>
      <c r="K31" s="63"/>
      <c r="L31" s="117"/>
      <c r="M31" s="63"/>
      <c r="N31" s="63"/>
      <c r="O31" s="63"/>
      <c r="P31" s="63"/>
      <c r="Q31" s="63"/>
      <c r="R31" s="117"/>
      <c r="S31" s="63"/>
      <c r="T31" s="63"/>
      <c r="U31" s="63"/>
      <c r="V31" s="63"/>
      <c r="W31" s="63"/>
      <c r="X31" s="118"/>
      <c r="AA31" s="26"/>
    </row>
    <row r="32" spans="1:27">
      <c r="A32" s="111" t="s">
        <v>13</v>
      </c>
      <c r="B32" s="111"/>
      <c r="C32" s="57">
        <v>-40</v>
      </c>
      <c r="D32" s="87">
        <v>-39.799999999999997</v>
      </c>
      <c r="E32" s="87">
        <v>-79.8</v>
      </c>
      <c r="F32" s="111"/>
      <c r="G32" s="57">
        <v>-40.5</v>
      </c>
      <c r="H32" s="57">
        <v>-32.799999999999997</v>
      </c>
      <c r="I32" s="57">
        <v>-31.1</v>
      </c>
      <c r="J32" s="57">
        <v>-36.700000000000003</v>
      </c>
      <c r="K32" s="57">
        <v>-141.1</v>
      </c>
      <c r="L32" s="111"/>
      <c r="M32" s="57">
        <v>-37.299999999999997</v>
      </c>
      <c r="N32" s="57">
        <v>-39.700000000000003</v>
      </c>
      <c r="O32" s="57">
        <v>-35.5</v>
      </c>
      <c r="P32" s="57">
        <v>-40.1</v>
      </c>
      <c r="Q32" s="57">
        <v>-152.6</v>
      </c>
      <c r="R32" s="111"/>
      <c r="S32" s="57">
        <v>-32.6</v>
      </c>
      <c r="T32" s="57">
        <v>-33.5</v>
      </c>
      <c r="U32" s="57">
        <v>-32</v>
      </c>
      <c r="V32" s="57">
        <v>-35.6</v>
      </c>
      <c r="W32" s="57">
        <v>-133.69999999999999</v>
      </c>
      <c r="X32" s="112"/>
      <c r="Y32" s="119"/>
      <c r="AA32" s="27"/>
    </row>
    <row r="33" spans="1:27">
      <c r="A33" s="111" t="s">
        <v>14</v>
      </c>
      <c r="B33" s="111"/>
      <c r="C33" s="57">
        <v>-25.7</v>
      </c>
      <c r="D33" s="87">
        <v>-20.2</v>
      </c>
      <c r="E33" s="87">
        <v>-45.9</v>
      </c>
      <c r="F33" s="111"/>
      <c r="G33" s="57">
        <v>-23.9</v>
      </c>
      <c r="H33" s="57">
        <v>-18.600000000000001</v>
      </c>
      <c r="I33" s="57">
        <v>-21.3</v>
      </c>
      <c r="J33" s="57">
        <v>-21.7</v>
      </c>
      <c r="K33" s="57">
        <v>-85.5</v>
      </c>
      <c r="L33" s="111"/>
      <c r="M33" s="57">
        <v>-20</v>
      </c>
      <c r="N33" s="57">
        <v>-20.5</v>
      </c>
      <c r="O33" s="57">
        <v>-20.100000000000001</v>
      </c>
      <c r="P33" s="57">
        <v>-22.4</v>
      </c>
      <c r="Q33" s="57">
        <v>-83</v>
      </c>
      <c r="R33" s="111"/>
      <c r="S33" s="57">
        <v>-17.7</v>
      </c>
      <c r="T33" s="57">
        <v>-21.6</v>
      </c>
      <c r="U33" s="57">
        <v>-20.3</v>
      </c>
      <c r="V33" s="57">
        <v>-25.3</v>
      </c>
      <c r="W33" s="57">
        <v>-84.9</v>
      </c>
      <c r="X33" s="112"/>
      <c r="AA33" s="27"/>
    </row>
    <row r="34" spans="1:27">
      <c r="A34" s="111" t="s">
        <v>15</v>
      </c>
      <c r="B34" s="111"/>
      <c r="C34" s="57">
        <v>-20.7</v>
      </c>
      <c r="D34" s="87">
        <v>-20</v>
      </c>
      <c r="E34" s="87">
        <v>-40.700000000000003</v>
      </c>
      <c r="F34" s="111"/>
      <c r="G34" s="57">
        <v>-17.5</v>
      </c>
      <c r="H34" s="57">
        <v>-17.8</v>
      </c>
      <c r="I34" s="57">
        <v>-16</v>
      </c>
      <c r="J34" s="57">
        <v>-17.8</v>
      </c>
      <c r="K34" s="57">
        <v>-69.099999999999994</v>
      </c>
      <c r="L34" s="111"/>
      <c r="M34" s="57">
        <v>-20.6</v>
      </c>
      <c r="N34" s="57">
        <v>-20.399999999999999</v>
      </c>
      <c r="O34" s="57">
        <v>-19.600000000000001</v>
      </c>
      <c r="P34" s="57">
        <v>-21.5</v>
      </c>
      <c r="Q34" s="57">
        <v>-82.1</v>
      </c>
      <c r="R34" s="111"/>
      <c r="S34" s="57">
        <v>-17.399999999999999</v>
      </c>
      <c r="T34" s="57">
        <v>-16.7</v>
      </c>
      <c r="U34" s="57">
        <v>-18.399999999999999</v>
      </c>
      <c r="V34" s="57">
        <v>-21.2</v>
      </c>
      <c r="W34" s="57">
        <v>-73.7</v>
      </c>
      <c r="X34" s="112"/>
      <c r="AA34" s="27"/>
    </row>
    <row r="35" spans="1:27">
      <c r="A35" s="134" t="s">
        <v>127</v>
      </c>
      <c r="B35" s="135"/>
      <c r="C35" s="80">
        <v>38</v>
      </c>
      <c r="D35" s="79">
        <v>38.6</v>
      </c>
      <c r="E35" s="79">
        <v>76.599999999999994</v>
      </c>
      <c r="F35" s="135"/>
      <c r="G35" s="80">
        <v>25.4</v>
      </c>
      <c r="H35" s="80">
        <v>45</v>
      </c>
      <c r="I35" s="80">
        <v>44.1</v>
      </c>
      <c r="J35" s="80">
        <v>52.3</v>
      </c>
      <c r="K35" s="80">
        <v>166.8</v>
      </c>
      <c r="L35" s="135"/>
      <c r="M35" s="80">
        <v>47.5</v>
      </c>
      <c r="N35" s="80">
        <v>49.6</v>
      </c>
      <c r="O35" s="80">
        <v>44.3</v>
      </c>
      <c r="P35" s="80">
        <v>32</v>
      </c>
      <c r="Q35" s="80">
        <v>173.4</v>
      </c>
      <c r="R35" s="135"/>
      <c r="S35" s="80">
        <v>43.8</v>
      </c>
      <c r="T35" s="80">
        <v>43.2</v>
      </c>
      <c r="U35" s="80">
        <v>40</v>
      </c>
      <c r="V35" s="80">
        <v>48.2</v>
      </c>
      <c r="W35" s="80">
        <v>175.2</v>
      </c>
      <c r="X35" s="102"/>
      <c r="AA35" s="43"/>
    </row>
    <row r="36" spans="1:27">
      <c r="A36" s="136"/>
      <c r="B36" s="136"/>
      <c r="C36" s="27"/>
      <c r="D36" s="25"/>
      <c r="E36" s="25"/>
      <c r="F36" s="137"/>
      <c r="G36" s="27"/>
      <c r="H36" s="27"/>
      <c r="I36" s="27"/>
      <c r="J36" s="27"/>
      <c r="K36" s="27"/>
      <c r="L36" s="137"/>
      <c r="M36" s="27"/>
      <c r="N36" s="27"/>
      <c r="O36" s="27"/>
      <c r="P36" s="27"/>
      <c r="Q36" s="27"/>
      <c r="R36" s="137"/>
      <c r="S36" s="27"/>
      <c r="T36" s="27"/>
      <c r="U36" s="27"/>
      <c r="V36" s="27"/>
      <c r="W36" s="27"/>
      <c r="X36" s="103"/>
      <c r="AA36" s="27"/>
    </row>
    <row r="37" spans="1:27">
      <c r="A37" s="111" t="s">
        <v>121</v>
      </c>
      <c r="B37" s="111"/>
      <c r="C37" s="57">
        <v>-7.9</v>
      </c>
      <c r="D37" s="87">
        <v>-5.6</v>
      </c>
      <c r="E37" s="87">
        <v>-13.5</v>
      </c>
      <c r="F37" s="111"/>
      <c r="G37" s="57">
        <v>-2.6</v>
      </c>
      <c r="H37" s="57">
        <v>-2.6</v>
      </c>
      <c r="I37" s="57">
        <v>-2.7</v>
      </c>
      <c r="J37" s="57">
        <v>-9.1999999999999993</v>
      </c>
      <c r="K37" s="57">
        <v>-17.100000000000001</v>
      </c>
      <c r="L37" s="111"/>
      <c r="M37" s="57">
        <v>-2.6</v>
      </c>
      <c r="N37" s="57">
        <v>-2.7</v>
      </c>
      <c r="O37" s="57">
        <v>-2.7</v>
      </c>
      <c r="P37" s="57">
        <v>-2.8</v>
      </c>
      <c r="Q37" s="57">
        <v>-10.8</v>
      </c>
      <c r="R37" s="111"/>
      <c r="S37" s="57">
        <v>-2.2999999999999998</v>
      </c>
      <c r="T37" s="57">
        <v>-2.2999999999999998</v>
      </c>
      <c r="U37" s="57">
        <v>-2.4</v>
      </c>
      <c r="V37" s="57">
        <v>-7.3</v>
      </c>
      <c r="W37" s="57">
        <v>-14.3</v>
      </c>
      <c r="X37" s="112"/>
      <c r="AA37" s="27"/>
    </row>
    <row r="38" spans="1:27">
      <c r="A38" s="120" t="s">
        <v>118</v>
      </c>
      <c r="B38" s="121"/>
      <c r="C38" s="80">
        <v>30.1</v>
      </c>
      <c r="D38" s="79">
        <v>33</v>
      </c>
      <c r="E38" s="79">
        <v>63.1</v>
      </c>
      <c r="F38" s="114"/>
      <c r="G38" s="80">
        <v>22.8</v>
      </c>
      <c r="H38" s="80">
        <v>42.4</v>
      </c>
      <c r="I38" s="80">
        <v>41.4</v>
      </c>
      <c r="J38" s="80">
        <v>43.1</v>
      </c>
      <c r="K38" s="80">
        <v>149.69999999999999</v>
      </c>
      <c r="L38" s="114"/>
      <c r="M38" s="80">
        <v>44.9</v>
      </c>
      <c r="N38" s="80">
        <v>46.9</v>
      </c>
      <c r="O38" s="80">
        <v>41.6</v>
      </c>
      <c r="P38" s="80">
        <v>29.2</v>
      </c>
      <c r="Q38" s="80">
        <v>162.6</v>
      </c>
      <c r="R38" s="114"/>
      <c r="S38" s="80">
        <v>41.5</v>
      </c>
      <c r="T38" s="80">
        <v>40.9</v>
      </c>
      <c r="U38" s="80">
        <v>37.6</v>
      </c>
      <c r="V38" s="80">
        <v>40.9</v>
      </c>
      <c r="W38" s="80">
        <v>160.9</v>
      </c>
      <c r="X38" s="122"/>
      <c r="AA38" s="43"/>
    </row>
    <row r="39" spans="1:27">
      <c r="A39" s="4"/>
      <c r="C39" s="138"/>
      <c r="D39" s="138"/>
      <c r="E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AA39" s="139"/>
    </row>
    <row r="40" spans="1:27" ht="24" customHeight="1">
      <c r="A40" s="104" t="s">
        <v>7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1"/>
      <c r="W40" s="141"/>
      <c r="X40" s="140"/>
    </row>
  </sheetData>
  <mergeCells count="1">
    <mergeCell ref="A40:K40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51E14B7583429C0DAC3C2D25B356" ma:contentTypeVersion="13" ma:contentTypeDescription="Create a new document." ma:contentTypeScope="" ma:versionID="9908a865f715e56c50c19f46bc274ce3">
  <xsd:schema xmlns:xsd="http://www.w3.org/2001/XMLSchema" xmlns:xs="http://www.w3.org/2001/XMLSchema" xmlns:p="http://schemas.microsoft.com/office/2006/metadata/properties" xmlns:ns3="bf3fcf45-662d-4419-ab3b-98346151c45e" xmlns:ns4="dfbb86ee-2982-4e26-86f2-d23061df240b" targetNamespace="http://schemas.microsoft.com/office/2006/metadata/properties" ma:root="true" ma:fieldsID="7206807186156b295b9fb72af4a26bbd" ns3:_="" ns4:_="">
    <xsd:import namespace="bf3fcf45-662d-4419-ab3b-98346151c45e"/>
    <xsd:import namespace="dfbb86ee-2982-4e26-86f2-d23061df24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fcf45-662d-4419-ab3b-98346151c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86ee-2982-4e26-86f2-d23061df240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7FC09-481B-4484-8548-808C22B11C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CCF628-88E3-4AD5-BF67-D9EE8354765F}">
  <ds:schemaRefs>
    <ds:schemaRef ds:uri="http://purl.org/dc/terms/"/>
    <ds:schemaRef ds:uri="bf3fcf45-662d-4419-ab3b-98346151c45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fbb86ee-2982-4e26-86f2-d23061df240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603358-7171-4F3B-AEDC-C7FA6DC36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fcf45-662d-4419-ab3b-98346151c45e"/>
    <ds:schemaRef ds:uri="dfbb86ee-2982-4e26-86f2-d23061df2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Income Statement</vt:lpstr>
      <vt:lpstr>Balance Sheet </vt:lpstr>
      <vt:lpstr>Cash Flow</vt:lpstr>
      <vt:lpstr>Quarterly Results</vt:lpstr>
      <vt:lpstr>Historical 2018-2021</vt:lpstr>
      <vt:lpstr>'Balance Sheet '!Print_Area</vt:lpstr>
      <vt:lpstr>'Cash Flow'!Print_Area</vt:lpstr>
      <vt:lpstr>'Historical 2018-2021'!Print_Area</vt:lpstr>
      <vt:lpstr>'Income Statement'!Print_Area</vt:lpstr>
      <vt:lpstr>'Quarterly Results'!Print_Area</vt:lpstr>
      <vt:lpstr>'Historical 2018-2021'!QuarterlyResults2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2021-07-20T08:29:38Z</cp:lastPrinted>
  <dcterms:created xsi:type="dcterms:W3CDTF">2019-02-04T12:33:35Z</dcterms:created>
  <dcterms:modified xsi:type="dcterms:W3CDTF">2021-07-21T10:51:09Z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0x010100E65351E14B7583429C0DAC3C2D25B356</vt:lpwstr>
  </property>
</Properties>
</file>