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4. January\27.01.2025\"/>
    </mc:Choice>
  </mc:AlternateContent>
  <xr:revisionPtr revIDLastSave="0" documentId="13_ncr:1_{C7A873F5-68E6-4C72-A0B2-3AF4EEE63FD7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 a="1"/>
  <c r="E9" i="1" s="1"/>
  <c r="D9" i="1"/>
  <c r="G10" i="1" l="1"/>
  <c r="D10" i="1"/>
  <c r="E10" i="1" s="1" a="1"/>
  <c r="E10" i="1" s="1"/>
  <c r="B13" i="1"/>
  <c r="B12" i="1"/>
  <c r="B11" i="1"/>
  <c r="B10" i="1"/>
  <c r="B9" i="1"/>
  <c r="A1" i="1" s="1"/>
  <c r="G13" i="1"/>
  <c r="G12" i="1"/>
  <c r="G11" i="1"/>
  <c r="D13" i="1"/>
  <c r="E13" i="1" s="1" a="1"/>
  <c r="E13" i="1" s="1"/>
  <c r="D12" i="1"/>
  <c r="E12" i="1" s="1" a="1"/>
  <c r="E12" i="1" s="1"/>
  <c r="D11" i="1"/>
  <c r="E11" i="1" s="1" a="1"/>
  <c r="E11" i="1" s="1"/>
  <c r="G14" i="1" l="1"/>
  <c r="D14" i="1"/>
  <c r="E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<sst xmlns="http://schemas.openxmlformats.org/spreadsheetml/2006/main" count="3347" uniqueCount="582">
  <si>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</si>
  <si>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</si>
  <si>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</si>
  <si>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</si>
  <si>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</si>
  <si>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</si>
  <si>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</si>
  <si>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</si>
  <si>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</si>
  <si>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</si>
  <si>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</si>
  <si>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</si>
  <si>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</si>
  <si>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</si>
  <si>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</si>
  <si>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</si>
  <si>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</si>
  <si>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</si>
  <si>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</si>
  <si>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</si>
  <si>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</si>
  <si>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</si>
  <si>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</si>
  <si>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</si>
  <si>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</si>
  <si>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</si>
  <si>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</si>
  <si>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</si>
  <si>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</si>
  <si>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</si>
  <si>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(EET) / 
Aika (EET)</t>
  </si>
  <si>
    <t>EUR</t>
  </si>
  <si>
    <t>0XL08100000000003462EQ</t>
  </si>
  <si>
    <t>0XL08100000000003462EP</t>
  </si>
  <si>
    <t>0XL08100000000003462EM</t>
  </si>
  <si>
    <t>0XL08100000000003462IS</t>
  </si>
  <si>
    <t>0XL08100000000003462IR</t>
  </si>
  <si>
    <t>0XL08100000000003462IQ</t>
  </si>
  <si>
    <t>0XL08100000000003462MK</t>
  </si>
  <si>
    <t>0XL08100000000003462MN</t>
  </si>
  <si>
    <t>0XL08100000000003462MM</t>
  </si>
  <si>
    <t>0XL08100000000003462OI</t>
  </si>
  <si>
    <t>0XL08100000000003462ST</t>
  </si>
  <si>
    <t>0XL08100000000003462SV</t>
  </si>
  <si>
    <t>0XL08100000000003462SS</t>
  </si>
  <si>
    <t>0XL08100000000003462SU</t>
  </si>
  <si>
    <t>0XL08100000000003462SR</t>
  </si>
  <si>
    <t>0XL08100000000003462UF</t>
  </si>
  <si>
    <t>0XL08100000000003462UK</t>
  </si>
  <si>
    <t>0XL08100000000003462UM</t>
  </si>
  <si>
    <t>0XL08100000000003462UN</t>
  </si>
  <si>
    <t>0XL08100000000003462VP</t>
  </si>
  <si>
    <t>0XL0810000000000346306</t>
  </si>
  <si>
    <t>0XL0810000000000346350</t>
  </si>
  <si>
    <t>0XL0810000000000346351</t>
  </si>
  <si>
    <t>0XL081000000000034634V</t>
  </si>
  <si>
    <t>0XL081000000000034634U</t>
  </si>
  <si>
    <t>0XL081000000000034635Q</t>
  </si>
  <si>
    <t>0XL081000000000034635S</t>
  </si>
  <si>
    <t>0XL0810000000000346361</t>
  </si>
  <si>
    <t>0XL081000000000034636C</t>
  </si>
  <si>
    <t>0XL081000000000034636B</t>
  </si>
  <si>
    <t>0XL0810000000000346393</t>
  </si>
  <si>
    <t>0XL081000000000034639T</t>
  </si>
  <si>
    <t>0XL081000000000034639U</t>
  </si>
  <si>
    <t>0XL08100000000003463EE</t>
  </si>
  <si>
    <t>0XL08100000000003463FR</t>
  </si>
  <si>
    <t>0XL08100000000003463FP</t>
  </si>
  <si>
    <t>0XL08100000000003463FS</t>
  </si>
  <si>
    <t>0XL08100000000003463H0</t>
  </si>
  <si>
    <t>0XL08100000000003463JL</t>
  </si>
  <si>
    <t>0XL08100000000003463MA</t>
  </si>
  <si>
    <t>0XL08100000000003463M9</t>
  </si>
  <si>
    <t>0XL08100000000003463MB</t>
  </si>
  <si>
    <t>0XL08100000000003463SV</t>
  </si>
  <si>
    <t>0XL081000000000034641B</t>
  </si>
  <si>
    <t>0XL081000000000034642V</t>
  </si>
  <si>
    <t>0XL081000000000034642U</t>
  </si>
  <si>
    <t>0XL0810000000000346473</t>
  </si>
  <si>
    <t>0XL081000000000034647R</t>
  </si>
  <si>
    <t>0XL08100000000003464J8</t>
  </si>
  <si>
    <t>0XL08100000000003464J9</t>
  </si>
  <si>
    <t>0XL08100000000003464RO</t>
  </si>
  <si>
    <t>0XL08100000000003464RN</t>
  </si>
  <si>
    <t>0XL0810000000000346533</t>
  </si>
  <si>
    <t>0XL0810000000000346538</t>
  </si>
  <si>
    <t>0XL0810000000000346537</t>
  </si>
  <si>
    <t>0XL08100000000003465ME</t>
  </si>
  <si>
    <t>0XL08100000000003465MD</t>
  </si>
  <si>
    <t>0XL08100000000003465MC</t>
  </si>
  <si>
    <t>0XL08100000000003465MB</t>
  </si>
  <si>
    <t>0XL08100000000003465MI</t>
  </si>
  <si>
    <t>0XL08100000000003465PI</t>
  </si>
  <si>
    <t>0XL081000000000034661N</t>
  </si>
  <si>
    <t>0XL08100000000003466BA</t>
  </si>
  <si>
    <t>0XL08100000000003466BB</t>
  </si>
  <si>
    <t>0XL08100000000003466BC</t>
  </si>
  <si>
    <t>0XL08100000000003466DF</t>
  </si>
  <si>
    <t>0XL08100000000003466LN</t>
  </si>
  <si>
    <t>0XL08100000000003466O7</t>
  </si>
  <si>
    <t>0XL081000000000034673H</t>
  </si>
  <si>
    <t>0XL081000000000034679T</t>
  </si>
  <si>
    <t>0XL08100000000003467AI</t>
  </si>
  <si>
    <t>0XL08100000000003467AH</t>
  </si>
  <si>
    <t>0XL08100000000003467AJ</t>
  </si>
  <si>
    <t>0XL08100000000003467AG</t>
  </si>
  <si>
    <t>0XL08100000000003467CV</t>
  </si>
  <si>
    <t>0XL08100000000003467D5</t>
  </si>
  <si>
    <t>0XL08100000000003467I7</t>
  </si>
  <si>
    <t>0XL08100000000003467I8</t>
  </si>
  <si>
    <t>0XL08100000000003467Q3</t>
  </si>
  <si>
    <t>0XL08100000000003467Q8</t>
  </si>
  <si>
    <t>0XL08100000000003467SU</t>
  </si>
  <si>
    <t>0XL08100000000003467ST</t>
  </si>
  <si>
    <t>0XL081000000000034681D</t>
  </si>
  <si>
    <t>0XL081000000000034681R</t>
  </si>
  <si>
    <t>0XL081000000000034681U</t>
  </si>
  <si>
    <t>0XL0810000000000346891</t>
  </si>
  <si>
    <t>0XL08100000000003468GU</t>
  </si>
  <si>
    <t>0XL08100000000003468H3</t>
  </si>
  <si>
    <t>0XL08100000000003468OJ</t>
  </si>
  <si>
    <t>0XL08100000000003468TF</t>
  </si>
  <si>
    <t>0XL0810000000000346933</t>
  </si>
  <si>
    <t>0XL081000000000034697E</t>
  </si>
  <si>
    <t>0XL081000000000034697J</t>
  </si>
  <si>
    <t>0XL081000000000034697K</t>
  </si>
  <si>
    <t>0XL081000000000034697I</t>
  </si>
  <si>
    <t>0XL08100000000003469D5</t>
  </si>
  <si>
    <t>0XL08100000000003469JA</t>
  </si>
  <si>
    <t>0XL08100000000003469N9</t>
  </si>
  <si>
    <t>0XL08100000000003469PG</t>
  </si>
  <si>
    <t>0XL08100000000003469PH</t>
  </si>
  <si>
    <t>0XL0810000000000346A7K</t>
  </si>
  <si>
    <t>0XL0810000000000346A7L</t>
  </si>
  <si>
    <t>0XL0810000000000346A7M</t>
  </si>
  <si>
    <t>0XL0810000000000346ADV</t>
  </si>
  <si>
    <t>0XL0810000000000346AH7</t>
  </si>
  <si>
    <t>0XL0810000000000346AJC</t>
  </si>
  <si>
    <t>0XL0810000000000346ALJ</t>
  </si>
  <si>
    <t>0XL0810000000000346B2V</t>
  </si>
  <si>
    <t>0XL0810000000000346B2U</t>
  </si>
  <si>
    <t>0XL0810000000000346B90</t>
  </si>
  <si>
    <t>0XL0810000000000346BM7</t>
  </si>
  <si>
    <t>0XL0810000000000346BM8</t>
  </si>
  <si>
    <t>0XL0810000000000346BM4</t>
  </si>
  <si>
    <t>0XL0810000000000346BM6</t>
  </si>
  <si>
    <t>0XL0810000000000346BM5</t>
  </si>
  <si>
    <t>0XL0810000000000346BMV</t>
  </si>
  <si>
    <t>0XL0810000000000346BPS</t>
  </si>
  <si>
    <t>0XL0810000000000346C0L</t>
  </si>
  <si>
    <t>0XL0810000000000346C2Q</t>
  </si>
  <si>
    <t>0XL0810000000000346C2P</t>
  </si>
  <si>
    <t>0XL0810000000000346C8F</t>
  </si>
  <si>
    <t>0XL0810000000000346C95</t>
  </si>
  <si>
    <t>0XL0810000000000346CC3</t>
  </si>
  <si>
    <t>0XL0810000000000346CDJ</t>
  </si>
  <si>
    <t>0XL0810000000000346CE5</t>
  </si>
  <si>
    <t>0XL0810000000000346CNQ</t>
  </si>
  <si>
    <t>0XL0810000000000346CNN</t>
  </si>
  <si>
    <t>0XL0810000000000346CNO</t>
  </si>
  <si>
    <t>0XL0810000000000346CNP</t>
  </si>
  <si>
    <t>0XL0810000000000346CP9</t>
  </si>
  <si>
    <t>0XL0810000000000346CPV</t>
  </si>
  <si>
    <t>0XL0810000000000346D2J</t>
  </si>
  <si>
    <t>0XL0810000000000346D2Q</t>
  </si>
  <si>
    <t>0XL0810000000000346DDB</t>
  </si>
  <si>
    <t>0XL0810000000000346DJ5</t>
  </si>
  <si>
    <t>0XL0810000000000346DJ6</t>
  </si>
  <si>
    <t>0XL0810000000000346DJ7</t>
  </si>
  <si>
    <t>0XL0810000000000346DL4</t>
  </si>
  <si>
    <t>0XL0810000000000346DL3</t>
  </si>
  <si>
    <t>0XL0810000000000346DL1</t>
  </si>
  <si>
    <t>0XL0810000000000346DL5</t>
  </si>
  <si>
    <t>0XL0810000000000346DL2</t>
  </si>
  <si>
    <t>0XL0810000000000346E3F</t>
  </si>
  <si>
    <t>0XL0810000000000346E59</t>
  </si>
  <si>
    <t>0XL0810000000000346E8N</t>
  </si>
  <si>
    <t>0XL0810000000000346E8P</t>
  </si>
  <si>
    <t>0XL0810000000000346ED8</t>
  </si>
  <si>
    <t>0XL0810000000000346EGQ</t>
  </si>
  <si>
    <t>0XL0810000000000346EGP</t>
  </si>
  <si>
    <t>0XL0810000000000346EKF</t>
  </si>
  <si>
    <t>0XL0810000000000346EOL</t>
  </si>
  <si>
    <t>0XL0810000000000346EOM</t>
  </si>
  <si>
    <t>0XL0810000000000346EOK</t>
  </si>
  <si>
    <t>0XL0810000000000346EUC</t>
  </si>
  <si>
    <t>0XL0810000000000346EUB</t>
  </si>
  <si>
    <t>0XL0810000000000346EUA</t>
  </si>
  <si>
    <t>0XL0810000000000346F1V</t>
  </si>
  <si>
    <t>0XL0810000000000346F29</t>
  </si>
  <si>
    <t>0XL0810000000000346F27</t>
  </si>
  <si>
    <t>0XL0810000000000346F33</t>
  </si>
  <si>
    <t>0XL0810000000000346F99</t>
  </si>
  <si>
    <t>0XL0810000000000346FAM</t>
  </si>
  <si>
    <t>0XL0810000000000346FBS</t>
  </si>
  <si>
    <t>0XL0810000000000346FEQ</t>
  </si>
  <si>
    <t>0XL0810000000000346FER</t>
  </si>
  <si>
    <t>0XL0810000000000346FVA</t>
  </si>
  <si>
    <t>0XL0810000000000346G1V</t>
  </si>
  <si>
    <t>0XL0810000000000346G20</t>
  </si>
  <si>
    <t>0XL0810000000000346G3L</t>
  </si>
  <si>
    <t>0XL0810000000000346GQM</t>
  </si>
  <si>
    <t>0XL0810000000000346GTM</t>
  </si>
  <si>
    <t>0XL0810000000000346GTN</t>
  </si>
  <si>
    <t>0XL0810000000000346GTL</t>
  </si>
  <si>
    <t>0XL0810000000000346GUS</t>
  </si>
  <si>
    <t>0XL0810000000000346H25</t>
  </si>
  <si>
    <t>0XL0810000000000346H40</t>
  </si>
  <si>
    <t>0XL0810000000000346HAE</t>
  </si>
  <si>
    <t>0XL0810000000000346HBE</t>
  </si>
  <si>
    <t>0XL0810000000000346HBH</t>
  </si>
  <si>
    <t>0XL0810000000000346HEA</t>
  </si>
  <si>
    <t>0XL0810000000000346HEB</t>
  </si>
  <si>
    <t>0XL0810000000000346HGM</t>
  </si>
  <si>
    <t>0XL0810000000000346HLK</t>
  </si>
  <si>
    <t>0XL0810000000000346I5Q</t>
  </si>
  <si>
    <t>0XL0810000000000346I92</t>
  </si>
  <si>
    <t>0XL0810000000000346IEF</t>
  </si>
  <si>
    <t>0XL0810000000000346INV</t>
  </si>
  <si>
    <t>0XL0810000000000346INT</t>
  </si>
  <si>
    <t>0XL0810000000000346IOK</t>
  </si>
  <si>
    <t>0XL0810000000000346IOJ</t>
  </si>
  <si>
    <t>0XL0810000000000346IQ9</t>
  </si>
  <si>
    <t>0XL0810000000000346IQ8</t>
  </si>
  <si>
    <t>0XL0810000000000346IV7</t>
  </si>
  <si>
    <t>0XL0810000000000346JDC</t>
  </si>
  <si>
    <t>0XL0810000000000346JDD</t>
  </si>
  <si>
    <t>0XL0810000000000346JL7</t>
  </si>
  <si>
    <t>0XL0810000000000346JLG</t>
  </si>
  <si>
    <t>0XL0810000000000346JRL</t>
  </si>
  <si>
    <t>0XL0810000000000346K4B</t>
  </si>
  <si>
    <t>0XL0810000000000346K4A</t>
  </si>
  <si>
    <t>0XL0810000000000346KAN</t>
  </si>
  <si>
    <t>0XL0810000000000346KI9</t>
  </si>
  <si>
    <t>0XL0810000000000346L4D</t>
  </si>
  <si>
    <t>0XL0810000000000346L4J</t>
  </si>
  <si>
    <t>0XL0810000000000346L4K</t>
  </si>
  <si>
    <t>0XL0810000000000346L4M</t>
  </si>
  <si>
    <t>0XL0810000000000346L95</t>
  </si>
  <si>
    <t>0XL0810000000000346LCC</t>
  </si>
  <si>
    <t>0XL0810000000000346LFS</t>
  </si>
  <si>
    <t>0XL0810000000000346LRS</t>
  </si>
  <si>
    <t>0XL0810000000000346M8F</t>
  </si>
  <si>
    <t>0XL0810000000000346M8S</t>
  </si>
  <si>
    <t>0XL0810000000000346M8R</t>
  </si>
  <si>
    <t>0XL0810000000000346MDD</t>
  </si>
  <si>
    <t>0XL0810000000000346MDP</t>
  </si>
  <si>
    <t>0XL0810000000000346MF8</t>
  </si>
  <si>
    <t>0XL0810000000000346MHF</t>
  </si>
  <si>
    <t>0XL0810000000000346MHG</t>
  </si>
  <si>
    <t>0XL0810000000000346MVK</t>
  </si>
  <si>
    <t>0XL0810000000000346MVL</t>
  </si>
  <si>
    <t>0XL0810000000000346MVJ</t>
  </si>
  <si>
    <t>0XL0810000000000346N04</t>
  </si>
  <si>
    <t>0XL0810000000000346N0D</t>
  </si>
  <si>
    <t>0XL0810000000000346N1F</t>
  </si>
  <si>
    <t>0XL0810000000000346N1E</t>
  </si>
  <si>
    <t>0XL0810000000000346NC8</t>
  </si>
  <si>
    <t>0XL0810000000000346NF3</t>
  </si>
  <si>
    <t>0XL0810000000000346NF2</t>
  </si>
  <si>
    <t>0XL0810000000000346NF1</t>
  </si>
  <si>
    <t>0XL0810000000000346NF5</t>
  </si>
  <si>
    <t>0XL0810000000000346NF4</t>
  </si>
  <si>
    <t>0XL0810000000000346NGA</t>
  </si>
  <si>
    <t>0XL0810000000000346NGQ</t>
  </si>
  <si>
    <t>0XL0810000000000346NH0</t>
  </si>
  <si>
    <t>0XL0810000000000346NH2</t>
  </si>
  <si>
    <t>0XL0810000000000346NHL</t>
  </si>
  <si>
    <t>0XL0810000000000346NHM</t>
  </si>
  <si>
    <t>0XL0810000000000346O9K</t>
  </si>
  <si>
    <t>0XL0810000000000346OB6</t>
  </si>
  <si>
    <t>0XL0810000000000346OB5</t>
  </si>
  <si>
    <t>0XL0810000000000346OB4</t>
  </si>
  <si>
    <t>0XL0810000000000346OF0</t>
  </si>
  <si>
    <t>0XL0810000000000346OKB</t>
  </si>
  <si>
    <t>0XL0810000000000346ON9</t>
  </si>
  <si>
    <t>0XL0810000000000346ONA</t>
  </si>
  <si>
    <t>0XL0810000000000346OOI</t>
  </si>
  <si>
    <t>0XL0810000000000346OOJ</t>
  </si>
  <si>
    <t>0XL0810000000000346OV6</t>
  </si>
  <si>
    <t>0XL0810000000000346P8K</t>
  </si>
  <si>
    <t>0XL0810000000000346P8L</t>
  </si>
  <si>
    <t>0XL0810000000000346PGJ</t>
  </si>
  <si>
    <t>0XL0810000000000346Q0G</t>
  </si>
  <si>
    <t>0XL0810000000000346Q13</t>
  </si>
  <si>
    <t>0XL0810000000000346Q20</t>
  </si>
  <si>
    <t>0XL0810000000000346Q1V</t>
  </si>
  <si>
    <t>0XL0810000000000346QF4</t>
  </si>
  <si>
    <t>0XL0810000000000346QET</t>
  </si>
  <si>
    <t>0XL0810000000000346QEU</t>
  </si>
  <si>
    <t>0XL0810000000000346QF3</t>
  </si>
  <si>
    <t>0XL0810000000000346QHH</t>
  </si>
  <si>
    <t>0XL0810000000000346QJB</t>
  </si>
  <si>
    <t>0XL0810000000000346QJC</t>
  </si>
  <si>
    <t>0XL0810000000000346QLP</t>
  </si>
  <si>
    <t>0XL0810000000000346QLO</t>
  </si>
  <si>
    <t>0XL0810000000000346QVU</t>
  </si>
  <si>
    <t>0XL0810000000000346R19</t>
  </si>
  <si>
    <t>0XL0810000000000346R1D</t>
  </si>
  <si>
    <t>0XL0810000000000346R1C</t>
  </si>
  <si>
    <t>0XL0810000000000346R82</t>
  </si>
  <si>
    <t>0XL0810000000000346RE2</t>
  </si>
  <si>
    <t>0XL0810000000000346RE3</t>
  </si>
  <si>
    <t>0XL0810000000000346RE1</t>
  </si>
  <si>
    <t>0XL0810000000000346RJ3</t>
  </si>
  <si>
    <t>0XL0810000000000346RKD</t>
  </si>
  <si>
    <t>0XL0810000000000346RKE</t>
  </si>
  <si>
    <t>0XL0810000000000346RKC</t>
  </si>
  <si>
    <t>0XL0810000000000346RM5</t>
  </si>
  <si>
    <t>0XL0810000000000346RM4</t>
  </si>
  <si>
    <t>0XL0810000000000346RS9</t>
  </si>
  <si>
    <t>0XL0810000000000346RSA</t>
  </si>
  <si>
    <t>0XL0810000000000346RV9</t>
  </si>
  <si>
    <t>0XL0810000000000346RVA</t>
  </si>
  <si>
    <t>0XL0810000000000346RVB</t>
  </si>
  <si>
    <t>0XL0810000000000346S52</t>
  </si>
  <si>
    <t>0XL0810000000000346S4V</t>
  </si>
  <si>
    <t>0XL0810000000000346S50</t>
  </si>
  <si>
    <t>0XL0810000000000346S51</t>
  </si>
  <si>
    <t>0XL0810000000000346S5A</t>
  </si>
  <si>
    <t>0XL0810000000000346S6J</t>
  </si>
  <si>
    <t>0XL0810000000000346S8Q</t>
  </si>
  <si>
    <t>0XL0810000000000346SJT</t>
  </si>
  <si>
    <t>0XL0810000000000346SJQ</t>
  </si>
  <si>
    <t>0XL0810000000000346SJV</t>
  </si>
  <si>
    <t>0XL0810000000000346SK0</t>
  </si>
  <si>
    <t>0XL0810000000000346SJU</t>
  </si>
  <si>
    <t>0XL0810000000000346SK1</t>
  </si>
  <si>
    <t>0XL0810000000000346SKN</t>
  </si>
  <si>
    <t>0XL0810000000000346SOV</t>
  </si>
  <si>
    <t>0XL0810000000000346SSI</t>
  </si>
  <si>
    <t>0XL0810000000000346ST8</t>
  </si>
  <si>
    <t>0XL0810000000000346STH</t>
  </si>
  <si>
    <t>0XL0810000000000346SVS</t>
  </si>
  <si>
    <t>0XL0810000000000346SVT</t>
  </si>
  <si>
    <t>0XL0810000000000346T1Q</t>
  </si>
  <si>
    <t>0XL0810000000000346T2E</t>
  </si>
  <si>
    <t>0XL0810000000000346T2Q</t>
  </si>
  <si>
    <t>0XL0810000000000346T3F</t>
  </si>
  <si>
    <t>0XL0810000000000346T3G</t>
  </si>
  <si>
    <t>0XL0810000000000346T86</t>
  </si>
  <si>
    <t>0XL0810000000000346TKI</t>
  </si>
  <si>
    <t>0XL0810000000000346TKO</t>
  </si>
  <si>
    <t>0XL0810000000000346TLS</t>
  </si>
  <si>
    <t>0XL0810000000000346U4T</t>
  </si>
  <si>
    <t>0XL0810000000000346U4S</t>
  </si>
  <si>
    <t>0XL0810000000000346U4U</t>
  </si>
  <si>
    <t>0XL0810000000000346UGV</t>
  </si>
  <si>
    <t>0XL0810000000000346UHN</t>
  </si>
  <si>
    <t>0XL0810000000000346UHK</t>
  </si>
  <si>
    <t>0XL0810000000000346UL9</t>
  </si>
  <si>
    <t>0XL0810000000000346ULB</t>
  </si>
  <si>
    <t>0XL0810000000000346ULA</t>
  </si>
  <si>
    <t>0XL0810000000000346ULT</t>
  </si>
  <si>
    <t>0XL0810000000000346UMM</t>
  </si>
  <si>
    <t>0XL0810000000000346USR</t>
  </si>
  <si>
    <t>0XL0810000000000346V0E</t>
  </si>
  <si>
    <t>0XL0810000000000346V18</t>
  </si>
  <si>
    <t>0XL0810000000000346V4G</t>
  </si>
  <si>
    <t>0XL0810000000000346V4F</t>
  </si>
  <si>
    <t>0XL0810000000000346VB9</t>
  </si>
  <si>
    <t>0XL0810000000000346VC3</t>
  </si>
  <si>
    <t>0XL0810000000000346VC4</t>
  </si>
  <si>
    <t>0XL0810000000000346VC5</t>
  </si>
  <si>
    <t>0XL0810000000000346VTR</t>
  </si>
  <si>
    <t>0XL0810000000000346VTP</t>
  </si>
  <si>
    <t>0XL0810000000000346VTT</t>
  </si>
  <si>
    <t>0XL0810000000000347013</t>
  </si>
  <si>
    <t>0XL081000000000034705L</t>
  </si>
  <si>
    <t>0XL081000000000034705K</t>
  </si>
  <si>
    <t>0XL0810000000000347063</t>
  </si>
  <si>
    <t>0XL0810000000000347065</t>
  </si>
  <si>
    <t>0XL0810000000000347064</t>
  </si>
  <si>
    <t>0XL08100000000003470CQ</t>
  </si>
  <si>
    <t>0XL08100000000003470EP</t>
  </si>
  <si>
    <t>0XL08100000000003470EO</t>
  </si>
  <si>
    <t>0XL08100000000003470EN</t>
  </si>
  <si>
    <t>0XL08100000000003470ER</t>
  </si>
  <si>
    <t>0XL08100000000003470N2</t>
  </si>
  <si>
    <t>0XL08100000000003470N3</t>
  </si>
  <si>
    <t>0XL08100000000003470N1</t>
  </si>
  <si>
    <t>0XL08100000000003470N0</t>
  </si>
  <si>
    <t>0XL08100000000003470MV</t>
  </si>
  <si>
    <t>0XL08100000000003470MP</t>
  </si>
  <si>
    <t>0XL08100000000003470MN</t>
  </si>
  <si>
    <t>0XL08100000000003470N4</t>
  </si>
  <si>
    <t>0XL08100000000003470MQ</t>
  </si>
  <si>
    <t>0XL08100000000003470MO</t>
  </si>
  <si>
    <t>0XL08100000000003470OH</t>
  </si>
  <si>
    <t>0XL08100000000003470OF</t>
  </si>
  <si>
    <t>0XL08100000000003470OG</t>
  </si>
  <si>
    <t>0XL08100000000003470OE</t>
  </si>
  <si>
    <t>0XL08100000000003470OD</t>
  </si>
  <si>
    <t>0XL08100000000003470PI</t>
  </si>
  <si>
    <t>0XL08100000000003470R5</t>
  </si>
  <si>
    <t>0XL08100000000003470RA</t>
  </si>
  <si>
    <t>0XL08100000000003470R9</t>
  </si>
  <si>
    <t>0XL08100000000003470RB</t>
  </si>
  <si>
    <t>0XL08100000000003470VT</t>
  </si>
  <si>
    <t>0XL08100000000003470VS</t>
  </si>
  <si>
    <t>0XL081000000000034711H</t>
  </si>
  <si>
    <t>0XL081000000000034711E</t>
  </si>
  <si>
    <t>0XL081000000000034711G</t>
  </si>
  <si>
    <t>0XL081000000000034711F</t>
  </si>
  <si>
    <t>0XL081000000000034711L</t>
  </si>
  <si>
    <t>0XL081000000000034711M</t>
  </si>
  <si>
    <t>0XL081000000000034711I</t>
  </si>
  <si>
    <t>0XL081000000000034712C</t>
  </si>
  <si>
    <t>0XL0810000000000347135</t>
  </si>
  <si>
    <t>0XL0810000000000347136</t>
  </si>
  <si>
    <t>0XL081000000000034714J</t>
  </si>
  <si>
    <t>0XL081000000000034714U</t>
  </si>
  <si>
    <t>0XL081000000000034715T</t>
  </si>
  <si>
    <t>0XL081000000000034715V</t>
  </si>
  <si>
    <t>0XL08100000000003471KT</t>
  </si>
  <si>
    <t>0XL08100000000003471KS</t>
  </si>
  <si>
    <t>0XL08100000000003471NE</t>
  </si>
  <si>
    <t>0XL08100000000003471NC</t>
  </si>
  <si>
    <t>0XL08100000000003471NF</t>
  </si>
  <si>
    <t>0XL08100000000003471ND</t>
  </si>
  <si>
    <t>0XL08100000000003471TI</t>
  </si>
  <si>
    <t>0XL08100000000003471TJ</t>
  </si>
  <si>
    <t>0XL08100000000003471TH</t>
  </si>
  <si>
    <t>0XL08100000000003471UF</t>
  </si>
  <si>
    <t>0XL081000000000034729L</t>
  </si>
  <si>
    <t>0XL081000000000034729M</t>
  </si>
  <si>
    <t>0XL08100000000003472CA</t>
  </si>
  <si>
    <t>0XL08100000000003472G5</t>
  </si>
  <si>
    <t>0XL08100000000003472MC</t>
  </si>
  <si>
    <t>0XL08100000000003472MD</t>
  </si>
  <si>
    <t>0XL08100000000003472MA</t>
  </si>
  <si>
    <t>0XL08100000000003472MB</t>
  </si>
  <si>
    <t>0XL08100000000003472UD</t>
  </si>
  <si>
    <t>0XL08100000000003472UE</t>
  </si>
  <si>
    <t>0XL08100000000003472VK</t>
  </si>
  <si>
    <t>0XL08100000000003472VL</t>
  </si>
  <si>
    <t>0XL08100000000003472VM</t>
  </si>
  <si>
    <t>0XL0810000000000347305</t>
  </si>
  <si>
    <t>0XL081000000000034732K</t>
  </si>
  <si>
    <t>0XL081000000000034733O</t>
  </si>
  <si>
    <t>0XL081000000000034733P</t>
  </si>
  <si>
    <t>0XL081000000000034733Q</t>
  </si>
  <si>
    <t>0XL081000000000034734N</t>
  </si>
  <si>
    <t>0XL081000000000034734O</t>
  </si>
  <si>
    <t>0XL081000000000034734P</t>
  </si>
  <si>
    <t>0XL08100000000003473A4</t>
  </si>
  <si>
    <t>0XL08100000000003473A3</t>
  </si>
  <si>
    <t>0XL08100000000003473A5</t>
  </si>
  <si>
    <t>0XL08100000000003473F1</t>
  </si>
  <si>
    <t>0XL08100000000003473FE</t>
  </si>
  <si>
    <t>0XL08100000000003473FF</t>
  </si>
  <si>
    <t>0XL081000000000034741A</t>
  </si>
  <si>
    <t>0XL08100000000003474D2</t>
  </si>
  <si>
    <t>0XL08100000000003474DA</t>
  </si>
  <si>
    <t>0XL08100000000003474DE</t>
  </si>
  <si>
    <t>0XL08100000000003474DD</t>
  </si>
  <si>
    <t>0XL08100000000003474DC</t>
  </si>
  <si>
    <t>0XL08100000000003474DT</t>
  </si>
  <si>
    <t>0XL08100000000003474DS</t>
  </si>
  <si>
    <t>0XL08100000000003474H4</t>
  </si>
  <si>
    <t>0XL08100000000003474H3</t>
  </si>
  <si>
    <t>0XL08100000000003474H5</t>
  </si>
  <si>
    <t>0XL08100000000003474MN</t>
  </si>
  <si>
    <t>0XL08100000000003474MO</t>
  </si>
  <si>
    <t>0XL08100000000003474MP</t>
  </si>
  <si>
    <t>0XL08100000000003474N5</t>
  </si>
  <si>
    <t>0XL08100000000003474OL</t>
  </si>
  <si>
    <t>0XL08100000000003474QG</t>
  </si>
  <si>
    <t>0XL08100000000003474QU</t>
  </si>
  <si>
    <t>0XL08100000000003474QV</t>
  </si>
  <si>
    <t>0XL08100000000003474QR</t>
  </si>
  <si>
    <t>0XL081000000000034751I</t>
  </si>
  <si>
    <t>0XL081000000000034752E</t>
  </si>
  <si>
    <t>0XL081000000000034752D</t>
  </si>
  <si>
    <t>0XL08100000000003475IH</t>
  </si>
  <si>
    <t>0XL08100000000003475IG</t>
  </si>
  <si>
    <t>0XL08100000000003475MU</t>
  </si>
  <si>
    <t>0XL08100000000003475MV</t>
  </si>
  <si>
    <t>0XL08100000000003475MR</t>
  </si>
  <si>
    <t>0XL08100000000003475T0</t>
  </si>
  <si>
    <t>0XL08100000000003475T8</t>
  </si>
  <si>
    <t>0XL08100000000003475TO</t>
  </si>
  <si>
    <t>0XL08100000000003475U8</t>
  </si>
  <si>
    <t>0XL08100000000003475UH</t>
  </si>
  <si>
    <t>0XL08100000000003475UI</t>
  </si>
  <si>
    <t>0XL08100000000003475UU</t>
  </si>
  <si>
    <t>0XL08100000000003475UT</t>
  </si>
  <si>
    <t>0XL08100000000003475UL</t>
  </si>
  <si>
    <t>0XL0810000000000347611</t>
  </si>
  <si>
    <t>0XL0810000000000347612</t>
  </si>
  <si>
    <t>0XL081000000000034761V</t>
  </si>
  <si>
    <t>0XL0810000000000347637</t>
  </si>
  <si>
    <t>0XL0810000000000347638</t>
  </si>
  <si>
    <t>0XL0810000000000347639</t>
  </si>
  <si>
    <t>0XL081000000000034763H</t>
  </si>
  <si>
    <t>0XL081000000000034767L</t>
  </si>
  <si>
    <t>0XL081000000000034768T</t>
  </si>
  <si>
    <t>0XL0810000000000347690</t>
  </si>
  <si>
    <t>0XL08100000000003476C0</t>
  </si>
  <si>
    <t>0XL08100000000003476L3</t>
  </si>
  <si>
    <t>0XL08100000000003476KQ</t>
  </si>
  <si>
    <t>0XL08100000000003476L4</t>
  </si>
  <si>
    <t>0XL08100000000003476L0</t>
  </si>
  <si>
    <t>0XL08100000000003476KU</t>
  </si>
  <si>
    <t>0XL08100000000003476L2</t>
  </si>
  <si>
    <t>0XL08100000000003476KS</t>
  </si>
  <si>
    <t>0XL08100000000003476L1</t>
  </si>
  <si>
    <t>0XL08100000000003476KV</t>
  </si>
  <si>
    <t>0XL08100000000003476KP</t>
  </si>
  <si>
    <t>0XL08100000000003476KO</t>
  </si>
  <si>
    <t>0XL08100000000003476LL</t>
  </si>
  <si>
    <t>0XL08100000000003476LK</t>
  </si>
  <si>
    <t>0XL08100000000003476LM</t>
  </si>
  <si>
    <t>0XL08100000000003476LN</t>
  </si>
  <si>
    <t>0XL08100000000003476LT</t>
  </si>
  <si>
    <t>0XL08100000000003476LV</t>
  </si>
  <si>
    <t>0XL08100000000003476LU</t>
  </si>
  <si>
    <t>0XL08100000000003476QM</t>
  </si>
  <si>
    <t>0XL08100000000003476V7</t>
  </si>
  <si>
    <t>0XL08100000000003476V9</t>
  </si>
  <si>
    <t>0XL08100000000003476VJ</t>
  </si>
  <si>
    <t>0XL08100000000003476VK</t>
  </si>
  <si>
    <t>0XL08100000000003476VS</t>
  </si>
  <si>
    <t>0XL08100000000003476VU</t>
  </si>
  <si>
    <t>0XL08100000000003476VT</t>
  </si>
  <si>
    <t>0XL0810000000000347709</t>
  </si>
  <si>
    <t>0XL0810000000000347708</t>
  </si>
  <si>
    <t>0XL081000000000034770K</t>
  </si>
  <si>
    <t>0XL081000000000034770N</t>
  </si>
  <si>
    <t>0XL081000000000034770O</t>
  </si>
  <si>
    <t>0XL081000000000034770P</t>
  </si>
  <si>
    <t>0XL081000000000034770Q</t>
  </si>
  <si>
    <t>0XL081000000000034773H</t>
  </si>
  <si>
    <t>0XL081000000000034774T</t>
  </si>
  <si>
    <t>0XL081000000000034774P</t>
  </si>
  <si>
    <t>0XL081000000000034774S</t>
  </si>
  <si>
    <t>0XL08100000000003477DN</t>
  </si>
  <si>
    <t>0XL08100000000003477FD</t>
  </si>
  <si>
    <t>0XL08100000000003477HB</t>
  </si>
  <si>
    <t>0XL08100000000003477HA</t>
  </si>
  <si>
    <t>0XL08100000000003477IA</t>
  </si>
  <si>
    <t>0XL08100000000003477IB</t>
  </si>
  <si>
    <t>0XL08100000000003477MF</t>
  </si>
  <si>
    <t>0XL08100000000003477MG</t>
  </si>
  <si>
    <t>0XL08100000000003477UB</t>
  </si>
  <si>
    <t>0XL08100000000003477VJ</t>
  </si>
  <si>
    <t>0XL08100000000003477VK</t>
  </si>
  <si>
    <t>0XL081000000000034780E</t>
  </si>
  <si>
    <t>0XL081000000000034780F</t>
  </si>
  <si>
    <t>0XL0810000000000347815</t>
  </si>
  <si>
    <t>0XL081000000000034784B</t>
  </si>
  <si>
    <t>0XL081000000000034784D</t>
  </si>
  <si>
    <t>0XL081000000000034784C</t>
  </si>
  <si>
    <t>0XL081000000000034784E</t>
  </si>
  <si>
    <t>0XL081000000000034785P</t>
  </si>
  <si>
    <t>0XL08100000000003478IU</t>
  </si>
  <si>
    <t>0XL08100000000003478NL</t>
  </si>
  <si>
    <t>0XL081000000000034790D</t>
  </si>
  <si>
    <t>0XL081000000000034790E</t>
  </si>
  <si>
    <t>0XL081000000000034790C</t>
  </si>
  <si>
    <t>0XL081000000000034790O</t>
  </si>
  <si>
    <t>0XL081000000000034792K</t>
  </si>
  <si>
    <t>0XL08100000000003479AU</t>
  </si>
  <si>
    <t>0XL08100000000003479B2</t>
  </si>
  <si>
    <t>0XL08100000000003479BH</t>
  </si>
  <si>
    <t>0XL08100000000003479BI</t>
  </si>
  <si>
    <t>0XL08100000000003479G0</t>
  </si>
  <si>
    <t>0XL08100000000003479KH</t>
  </si>
  <si>
    <t>0XL08100000000003479L2</t>
  </si>
  <si>
    <t>0XL08100000000003479L1</t>
  </si>
  <si>
    <t>0XL08100000000003479L3</t>
  </si>
  <si>
    <t>0XL08100000000003479OO</t>
  </si>
  <si>
    <t>0XL08100000000003479PC</t>
  </si>
  <si>
    <t>0XL08100000000003479PK</t>
  </si>
  <si>
    <t>0XL08100000000003479PL</t>
  </si>
  <si>
    <t>0XL08100000000003479PM</t>
  </si>
  <si>
    <t>0XL08100000000003479PS</t>
  </si>
  <si>
    <t>0XL08100000000003479U5</t>
  </si>
  <si>
    <t>0XL08100000000003479U6</t>
  </si>
  <si>
    <t>0XL08100000000003479UH</t>
  </si>
  <si>
    <t>0XL08100000000003479UJ</t>
  </si>
  <si>
    <t>0XL08100000000003479VE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</si>
</sst>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9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3" fillId="4" borderId="0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166" fontId="3" fillId="4" borderId="0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883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45684</v>
      </c>
      <c r="B1" s="28" t="s">
        <v>24</v>
      </c>
      <c r="C1" s="28"/>
      <c r="D1" s="28"/>
      <c r="E1" s="28"/>
      <c r="F1" s="28"/>
      <c r="G1" s="28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7" t="s">
        <v>25</v>
      </c>
      <c r="B6" s="27"/>
      <c r="C6" s="27"/>
      <c r="D6" s="27"/>
      <c r="E6" s="27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45684</v>
      </c>
      <c r="C9" s="3" t="s">
        <v>7</v>
      </c>
      <c r="D9" s="12">
        <f ca="1">IF(SUMIF($G$20:$G$10000,F9,$D$20:$D$10000)=0,"-",SUMIF($G$20:$G$10000,F9,$D$20:$D$10000))</f>
        <v>872093</v>
      </c>
      <c r="E9" s="13" cm="1">
        <f t="array" aca="1" ref="E9" ca="1">IFERROR(SUMPRODUCT(IF($G$20:$G$10000=F9,1,0),$D$20:$D$10000,$E$20:$E$10000)/D9,"-")</f>
        <v>4.3423408294757531</v>
      </c>
      <c r="F9" s="11" t="s">
        <v>13</v>
      </c>
      <c r="G9" s="12">
        <f ca="1">IF(COUNTIF($G$20:$G$10000,F9)=0,"-",COUNTIF($G$20:$G$10000,F9))</f>
        <v>550</v>
      </c>
      <c r="I9" s="10"/>
    </row>
    <row r="10" spans="1:9" s="1" customFormat="1" ht="19.7" customHeight="1">
      <c r="A10" s="3" t="s">
        <v>5</v>
      </c>
      <c r="B10" s="17">
        <f ca="1">$B$20</f>
        <v>45684</v>
      </c>
      <c r="C10" s="3" t="s">
        <v>7</v>
      </c>
      <c r="D10" s="12" t="str">
        <f ca="1">IF(SUMIF($G$20:$G$417,F10,$D$20:$D$417)=0,"-",SUMIF($G$20:$G$417,F10,$D$20:$D$417))</f>
        <v>-</v>
      </c>
      <c r="E10" s="13" t="str" cm="1">
        <f t="array" aca="1" ref="E10" ca="1">IFERROR(SUMPRODUCT(IF($G$20:$G$417=F10,1,0),$D$20:$D$417,$E$20:$E$417)/D10,"-")</f>
        <v>-</v>
      </c>
      <c r="F10" s="11" t="s">
        <v>14</v>
      </c>
      <c r="G10" s="12" t="str">
        <f ca="1">IF(COUNTIF($G$20:$G$417,F10)=0,"-",COUNTIF($G$20:$G$417,F10))</f>
        <v>-</v>
      </c>
      <c r="I10" s="10"/>
    </row>
    <row r="11" spans="1:9" s="1" customFormat="1" ht="19.7" customHeight="1">
      <c r="A11" s="3" t="s">
        <v>5</v>
      </c>
      <c r="B11" s="17">
        <f ca="1">$B$20</f>
        <v>45684</v>
      </c>
      <c r="C11" s="3" t="s">
        <v>7</v>
      </c>
      <c r="D11" s="12" t="str">
        <f ca="1">IF(SUMIF($G$20:$G$417,F11,$D$20:$D$417)=0,"-",SUMIF($G$20:$G$417,F11,$D$20:$D$417))</f>
        <v>-</v>
      </c>
      <c r="E11" s="13" t="str" cm="1">
        <f t="array" aca="1" ref="E11" ca="1">IFERROR(SUMPRODUCT(IF($G$20:$G$417=F11,1,0),$D$20:$D$417,$E$20:$E$417)/D11,"-")</f>
        <v>-</v>
      </c>
      <c r="F11" s="11" t="s">
        <v>28</v>
      </c>
      <c r="G11" s="12" t="str">
        <f ca="1">IF(COUNTIF($G$20:$G$417,F11)=0,"-",COUNTIF($G$20:$G$417,F11))</f>
        <v>-</v>
      </c>
      <c r="I11" s="10"/>
    </row>
    <row r="12" spans="1:9" s="1" customFormat="1" ht="19.7" customHeight="1">
      <c r="A12" s="3" t="s">
        <v>5</v>
      </c>
      <c r="B12" s="17">
        <f ca="1">$B$20</f>
        <v>45684</v>
      </c>
      <c r="C12" s="3" t="s">
        <v>7</v>
      </c>
      <c r="D12" s="12" t="str">
        <f ca="1">IF(SUMIF($G$20:$G$417,F12,$D$20:$D$417)=0,"-",SUMIF($G$20:$G$417,F12,$D$20:$D$417))</f>
        <v>-</v>
      </c>
      <c r="E12" s="13" t="str" cm="1">
        <f t="array" aca="1" ref="E12" ca="1">IFERROR(SUMPRODUCT(IF($G$20:$G$417=F12,1,0),$D$20:$D$417,$E$20:$E$417)/D12,"-")</f>
        <v>-</v>
      </c>
      <c r="F12" s="11" t="s">
        <v>15</v>
      </c>
      <c r="G12" s="12" t="str">
        <f ca="1">IF(COUNTIF($G$20:$G$417,F12)=0,"-",COUNTIF($G$20:$G$417,F12))</f>
        <v>-</v>
      </c>
      <c r="I12" s="10"/>
    </row>
    <row r="13" spans="1:9" s="1" customFormat="1" ht="19.7" customHeight="1">
      <c r="A13" s="3" t="s">
        <v>5</v>
      </c>
      <c r="B13" s="17">
        <f ca="1">$B$20</f>
        <v>45684</v>
      </c>
      <c r="C13" s="3" t="s">
        <v>7</v>
      </c>
      <c r="D13" s="12" t="str">
        <f ca="1">IF(SUMIF($G$20:$G$417,F13,$D$20:$D$417)=0,"-",SUMIF($G$20:$G$417,F13,$D$20:$D$417))</f>
        <v>-</v>
      </c>
      <c r="E13" s="13" t="str" cm="1">
        <f t="array" aca="1" ref="E13" ca="1">IFERROR(SUMPRODUCT(IF($G$20:$G$417=F13,1,0),$D$20:$D$417,$E$20:$E$417)/D13,"-")</f>
        <v>-</v>
      </c>
      <c r="F13" s="11" t="s">
        <v>16</v>
      </c>
      <c r="G13" s="12" t="str">
        <f ca="1">IF(COUNTIF($G$20:$G$417,F13)=0,"-",COUNTIF($G$20:$G$417,F13))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872093</v>
      </c>
      <c r="E14" s="15">
        <f ca="1">SUMPRODUCT(D9:D13,E9:E13)/SUM(D9:D13)</f>
        <v>4.3423408294757531</v>
      </c>
      <c r="F14" s="16"/>
      <c r="G14" s="14">
        <f ca="1">SUM(G9:G13)</f>
        <v>550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7" t="s">
        <v>26</v>
      </c>
      <c r="B17" s="27"/>
      <c r="C17" s="27"/>
      <c r="D17" s="27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45684</v>
      </c>
      <c r="C20" s="21">
        <v>0.41672453633333334</v>
      </c>
      <c r="D20" s="12">
        <v>4584</v>
      </c>
      <c r="E20" s="13">
        <v>4.3070000000000004</v>
      </c>
      <c r="F20" s="11" t="s">
        <v>31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45684</v>
      </c>
      <c r="C21" s="21">
        <v>0.41672453633333334</v>
      </c>
      <c r="D21" s="12">
        <v>4645</v>
      </c>
      <c r="E21" s="13">
        <v>4.3075000000000001</v>
      </c>
      <c r="F21" s="11" t="s">
        <v>31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45684</v>
      </c>
      <c r="C22" s="21">
        <v>0.41672453633333334</v>
      </c>
      <c r="D22" s="12">
        <v>4825</v>
      </c>
      <c r="E22" s="13">
        <v>4.3094999999999999</v>
      </c>
      <c r="F22" s="11" t="s">
        <v>31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45684</v>
      </c>
      <c r="C23" s="21">
        <v>0.41717592533333331</v>
      </c>
      <c r="D23" s="12">
        <v>4569</v>
      </c>
      <c r="E23" s="13">
        <v>4.298</v>
      </c>
      <c r="F23" s="11" t="s">
        <v>31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45684</v>
      </c>
      <c r="C24" s="21">
        <v>0.41717592533333331</v>
      </c>
      <c r="D24" s="12">
        <v>4786</v>
      </c>
      <c r="E24" s="13">
        <v>4.2984999999999998</v>
      </c>
      <c r="F24" s="11" t="s">
        <v>31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45684</v>
      </c>
      <c r="C25" s="21">
        <v>0.41717592533333331</v>
      </c>
      <c r="D25" s="12">
        <v>4808</v>
      </c>
      <c r="E25" s="13">
        <v>4.3005000000000004</v>
      </c>
      <c r="F25" s="11" t="s">
        <v>31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45684</v>
      </c>
      <c r="C26" s="21">
        <v>0.41769675833333331</v>
      </c>
      <c r="D26" s="12">
        <v>4513</v>
      </c>
      <c r="E26" s="13">
        <v>4.3025000000000002</v>
      </c>
      <c r="F26" s="11" t="s">
        <v>31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45684</v>
      </c>
      <c r="C27" s="21">
        <v>0.41769675833333331</v>
      </c>
      <c r="D27" s="12">
        <v>4550</v>
      </c>
      <c r="E27" s="13">
        <v>4.3</v>
      </c>
      <c r="F27" s="11" t="s">
        <v>31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45684</v>
      </c>
      <c r="C28" s="21">
        <v>0.41769675833333331</v>
      </c>
      <c r="D28" s="12">
        <v>4777</v>
      </c>
      <c r="E28" s="13">
        <v>4.3005000000000004</v>
      </c>
      <c r="F28" s="11" t="s">
        <v>31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45684</v>
      </c>
      <c r="C29" s="21">
        <v>0.4180787033333333</v>
      </c>
      <c r="D29" s="12">
        <v>4813</v>
      </c>
      <c r="E29" s="13">
        <v>4.2919999999999998</v>
      </c>
      <c r="F29" s="11" t="s">
        <v>31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45684</v>
      </c>
      <c r="C30" s="21">
        <v>0.41965277733333334</v>
      </c>
      <c r="D30" s="12">
        <v>1367</v>
      </c>
      <c r="E30" s="13">
        <v>4.3025000000000002</v>
      </c>
      <c r="F30" s="11" t="s">
        <v>31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45684</v>
      </c>
      <c r="C31" s="21">
        <v>0.41965277733333334</v>
      </c>
      <c r="D31" s="12">
        <v>2138</v>
      </c>
      <c r="E31" s="13">
        <v>4.3019999999999996</v>
      </c>
      <c r="F31" s="11" t="s">
        <v>31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45684</v>
      </c>
      <c r="C32" s="21">
        <v>0.41965277733333334</v>
      </c>
      <c r="D32" s="12">
        <v>2653</v>
      </c>
      <c r="E32" s="13">
        <v>4.3019999999999996</v>
      </c>
      <c r="F32" s="11" t="s">
        <v>31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45684</v>
      </c>
      <c r="C33" s="21">
        <v>0.41965277733333334</v>
      </c>
      <c r="D33" s="12">
        <v>3206</v>
      </c>
      <c r="E33" s="13">
        <v>4.3025000000000002</v>
      </c>
      <c r="F33" s="11" t="s">
        <v>31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45684</v>
      </c>
      <c r="C34" s="21">
        <v>0.41965277733333334</v>
      </c>
      <c r="D34" s="12">
        <v>4516</v>
      </c>
      <c r="E34" s="13">
        <v>4.3045</v>
      </c>
      <c r="F34" s="11" t="s">
        <v>31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45684</v>
      </c>
      <c r="C35" s="21">
        <v>0.4203472213333333</v>
      </c>
      <c r="D35" s="12">
        <v>535</v>
      </c>
      <c r="E35" s="13">
        <v>4.3</v>
      </c>
      <c r="F35" s="11" t="s">
        <v>31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45684</v>
      </c>
      <c r="C36" s="21">
        <v>0.42045138833333334</v>
      </c>
      <c r="D36" s="12">
        <v>3874</v>
      </c>
      <c r="E36" s="13">
        <v>4.3</v>
      </c>
      <c r="F36" s="11" t="s">
        <v>31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45684</v>
      </c>
      <c r="C37" s="21">
        <v>0.42047453633333332</v>
      </c>
      <c r="D37" s="12">
        <v>2920</v>
      </c>
      <c r="E37" s="13">
        <v>4.298</v>
      </c>
      <c r="F37" s="11" t="s">
        <v>31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45684</v>
      </c>
      <c r="C38" s="21">
        <v>0.42047453633333332</v>
      </c>
      <c r="D38" s="12">
        <v>3450</v>
      </c>
      <c r="E38" s="13">
        <v>4.2975000000000003</v>
      </c>
      <c r="F38" s="11" t="s">
        <v>31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45684</v>
      </c>
      <c r="C39" s="21">
        <v>0.4208912033333333</v>
      </c>
      <c r="D39" s="12">
        <v>2876</v>
      </c>
      <c r="E39" s="13">
        <v>4.3055000000000003</v>
      </c>
      <c r="F39" s="11" t="s">
        <v>31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45684</v>
      </c>
      <c r="C40" s="21">
        <v>0.4209374993333333</v>
      </c>
      <c r="D40" s="12">
        <v>1491</v>
      </c>
      <c r="E40" s="13">
        <v>4.3034999999999997</v>
      </c>
      <c r="F40" s="11" t="s">
        <v>31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45684</v>
      </c>
      <c r="C41" s="21">
        <v>0.42199074033333334</v>
      </c>
      <c r="D41" s="12">
        <v>196</v>
      </c>
      <c r="E41" s="13">
        <v>4.3140000000000001</v>
      </c>
      <c r="F41" s="11" t="s">
        <v>31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45684</v>
      </c>
      <c r="C42" s="21">
        <v>0.42199074033333334</v>
      </c>
      <c r="D42" s="12">
        <v>1288</v>
      </c>
      <c r="E42" s="13">
        <v>4.3140000000000001</v>
      </c>
      <c r="F42" s="11" t="s">
        <v>31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45684</v>
      </c>
      <c r="C43" s="21">
        <v>0.42199074033333334</v>
      </c>
      <c r="D43" s="12">
        <v>1726</v>
      </c>
      <c r="E43" s="13">
        <v>4.3144999999999998</v>
      </c>
      <c r="F43" s="11" t="s">
        <v>31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45684</v>
      </c>
      <c r="C44" s="21">
        <v>0.42199074033333334</v>
      </c>
      <c r="D44" s="12">
        <v>2575</v>
      </c>
      <c r="E44" s="13">
        <v>4.3164999999999996</v>
      </c>
      <c r="F44" s="11" t="s">
        <v>31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45684</v>
      </c>
      <c r="C45" s="21">
        <v>0.42219907333333334</v>
      </c>
      <c r="D45" s="12">
        <v>667</v>
      </c>
      <c r="E45" s="13">
        <v>4.3064999999999998</v>
      </c>
      <c r="F45" s="11" t="s">
        <v>31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45684</v>
      </c>
      <c r="C46" s="21">
        <v>0.42224537033333331</v>
      </c>
      <c r="D46" s="12">
        <v>1538</v>
      </c>
      <c r="E46" s="13">
        <v>4.3045</v>
      </c>
      <c r="F46" s="11" t="s">
        <v>31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45684</v>
      </c>
      <c r="C47" s="21">
        <v>0.42225694433333333</v>
      </c>
      <c r="D47" s="12">
        <v>755</v>
      </c>
      <c r="E47" s="13">
        <v>4.3</v>
      </c>
      <c r="F47" s="11" t="s">
        <v>31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45684</v>
      </c>
      <c r="C48" s="21">
        <v>0.42231481433333329</v>
      </c>
      <c r="D48" s="12">
        <v>419</v>
      </c>
      <c r="E48" s="13">
        <v>4.3005000000000004</v>
      </c>
      <c r="F48" s="11" t="s">
        <v>31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45684</v>
      </c>
      <c r="C49" s="21">
        <v>0.42231481433333329</v>
      </c>
      <c r="D49" s="12">
        <v>638</v>
      </c>
      <c r="E49" s="13">
        <v>4.3005000000000004</v>
      </c>
      <c r="F49" s="11" t="s">
        <v>31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45684</v>
      </c>
      <c r="C50" s="21">
        <v>0.4230324073333333</v>
      </c>
      <c r="D50" s="12">
        <v>801</v>
      </c>
      <c r="E50" s="13">
        <v>4.3029999999999999</v>
      </c>
      <c r="F50" s="11" t="s">
        <v>31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45684</v>
      </c>
      <c r="C51" s="21">
        <v>0.42328703633333331</v>
      </c>
      <c r="D51" s="12">
        <v>146</v>
      </c>
      <c r="E51" s="13">
        <v>4.3079999999999998</v>
      </c>
      <c r="F51" s="11" t="s">
        <v>31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45684</v>
      </c>
      <c r="C52" s="21">
        <v>0.42328703633333331</v>
      </c>
      <c r="D52" s="12">
        <v>1036</v>
      </c>
      <c r="E52" s="13">
        <v>4.3079999999999998</v>
      </c>
      <c r="F52" s="11" t="s">
        <v>31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45684</v>
      </c>
      <c r="C53" s="21">
        <v>0.42392361033333331</v>
      </c>
      <c r="D53" s="12">
        <v>839</v>
      </c>
      <c r="E53" s="13">
        <v>4.3140000000000001</v>
      </c>
      <c r="F53" s="11" t="s">
        <v>31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45684</v>
      </c>
      <c r="C54" s="21">
        <v>0.4244560183333333</v>
      </c>
      <c r="D54" s="12">
        <v>93</v>
      </c>
      <c r="E54" s="13">
        <v>4.3094999999999999</v>
      </c>
      <c r="F54" s="11" t="s">
        <v>31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45684</v>
      </c>
      <c r="C55" s="21">
        <v>0.4244560183333333</v>
      </c>
      <c r="D55" s="12">
        <v>1344</v>
      </c>
      <c r="E55" s="13">
        <v>4.3120000000000003</v>
      </c>
      <c r="F55" s="11" t="s">
        <v>31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45684</v>
      </c>
      <c r="C56" s="21">
        <v>0.42449074033333334</v>
      </c>
      <c r="D56" s="12">
        <v>1051</v>
      </c>
      <c r="E56" s="13">
        <v>4.3094999999999999</v>
      </c>
      <c r="F56" s="11" t="s">
        <v>31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45684</v>
      </c>
      <c r="C57" s="21">
        <v>0.42498842533333331</v>
      </c>
      <c r="D57" s="12">
        <v>663</v>
      </c>
      <c r="E57" s="13">
        <v>4.3144999999999998</v>
      </c>
      <c r="F57" s="11" t="s">
        <v>31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45684</v>
      </c>
      <c r="C58" s="21">
        <v>0.42590277733333332</v>
      </c>
      <c r="D58" s="12">
        <v>1266</v>
      </c>
      <c r="E58" s="13">
        <v>4.3205</v>
      </c>
      <c r="F58" s="11" t="s">
        <v>31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45684</v>
      </c>
      <c r="C59" s="21">
        <v>0.42690972133333333</v>
      </c>
      <c r="D59" s="12">
        <v>255</v>
      </c>
      <c r="E59" s="13">
        <v>4.3280000000000003</v>
      </c>
      <c r="F59" s="11" t="s">
        <v>31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45684</v>
      </c>
      <c r="C60" s="21">
        <v>0.42690972133333333</v>
      </c>
      <c r="D60" s="12">
        <v>304</v>
      </c>
      <c r="E60" s="13">
        <v>4.3280000000000003</v>
      </c>
      <c r="F60" s="11" t="s">
        <v>31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45684</v>
      </c>
      <c r="C61" s="21">
        <v>0.42690972133333333</v>
      </c>
      <c r="D61" s="12">
        <v>381</v>
      </c>
      <c r="E61" s="13">
        <v>4.3280000000000003</v>
      </c>
      <c r="F61" s="11" t="s">
        <v>31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45684</v>
      </c>
      <c r="C62" s="21">
        <v>0.42824074033333331</v>
      </c>
      <c r="D62" s="12">
        <v>1179</v>
      </c>
      <c r="E62" s="13">
        <v>4.3295000000000003</v>
      </c>
      <c r="F62" s="11" t="s">
        <v>31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45684</v>
      </c>
      <c r="C63" s="21">
        <v>0.42878472133333334</v>
      </c>
      <c r="D63" s="12">
        <v>1400</v>
      </c>
      <c r="E63" s="13">
        <v>4.3319999999999999</v>
      </c>
      <c r="F63" s="11" t="s">
        <v>31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45684</v>
      </c>
      <c r="C64" s="21">
        <v>0.42903935133333332</v>
      </c>
      <c r="D64" s="12">
        <v>1882</v>
      </c>
      <c r="E64" s="13">
        <v>4.33</v>
      </c>
      <c r="F64" s="11" t="s">
        <v>31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45684</v>
      </c>
      <c r="C65" s="21">
        <v>0.42903935133333332</v>
      </c>
      <c r="D65" s="12">
        <v>2524</v>
      </c>
      <c r="E65" s="13">
        <v>4.3295000000000003</v>
      </c>
      <c r="F65" s="11" t="s">
        <v>31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45684</v>
      </c>
      <c r="C66" s="21">
        <v>0.42989583333333331</v>
      </c>
      <c r="D66" s="12">
        <v>1336</v>
      </c>
      <c r="E66" s="13">
        <v>4.3254999999999999</v>
      </c>
      <c r="F66" s="11" t="s">
        <v>31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45684</v>
      </c>
      <c r="C67" s="21">
        <v>0.43012731433333329</v>
      </c>
      <c r="D67" s="12">
        <v>714</v>
      </c>
      <c r="E67" s="13">
        <v>4.3224999999999998</v>
      </c>
      <c r="F67" s="11" t="s">
        <v>31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45684</v>
      </c>
      <c r="C68" s="21">
        <v>0.43232638833333331</v>
      </c>
      <c r="D68" s="12">
        <v>1127</v>
      </c>
      <c r="E68" s="13">
        <v>4.3339999999999996</v>
      </c>
      <c r="F68" s="11" t="s">
        <v>31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45684</v>
      </c>
      <c r="C69" s="21">
        <v>0.43232638833333331</v>
      </c>
      <c r="D69" s="12">
        <v>1128</v>
      </c>
      <c r="E69" s="13">
        <v>4.3319999999999999</v>
      </c>
      <c r="F69" s="11" t="s">
        <v>31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45684</v>
      </c>
      <c r="C70" s="21">
        <v>0.43443287033333333</v>
      </c>
      <c r="D70" s="12">
        <v>352</v>
      </c>
      <c r="E70" s="13">
        <v>4.34</v>
      </c>
      <c r="F70" s="11" t="s">
        <v>31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45684</v>
      </c>
      <c r="C71" s="21">
        <v>0.43443287033333333</v>
      </c>
      <c r="D71" s="12">
        <v>806</v>
      </c>
      <c r="E71" s="13">
        <v>4.34</v>
      </c>
      <c r="F71" s="11" t="s">
        <v>31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45684</v>
      </c>
      <c r="C72" s="21">
        <v>0.43627314733333333</v>
      </c>
      <c r="D72" s="12">
        <v>1506</v>
      </c>
      <c r="E72" s="13">
        <v>4.3414999999999999</v>
      </c>
      <c r="F72" s="11" t="s">
        <v>31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45684</v>
      </c>
      <c r="C73" s="21">
        <v>0.43633101833333332</v>
      </c>
      <c r="D73" s="12">
        <v>791</v>
      </c>
      <c r="E73" s="13">
        <v>4.3390000000000004</v>
      </c>
      <c r="F73" s="11" t="s">
        <v>31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45684</v>
      </c>
      <c r="C74" s="21">
        <v>0.43633101833333332</v>
      </c>
      <c r="D74" s="12">
        <v>1234</v>
      </c>
      <c r="E74" s="13">
        <v>4.34</v>
      </c>
      <c r="F74" s="11" t="s">
        <v>31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45684</v>
      </c>
      <c r="C75" s="21">
        <v>0.44001157333333329</v>
      </c>
      <c r="D75" s="12">
        <v>12</v>
      </c>
      <c r="E75" s="13">
        <v>4.3404999999999996</v>
      </c>
      <c r="F75" s="11" t="s">
        <v>31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45684</v>
      </c>
      <c r="C76" s="21">
        <v>0.44001157333333329</v>
      </c>
      <c r="D76" s="12">
        <v>880</v>
      </c>
      <c r="E76" s="13">
        <v>4.3404999999999996</v>
      </c>
      <c r="F76" s="11" t="s">
        <v>31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45684</v>
      </c>
      <c r="C77" s="21">
        <v>0.44001157333333329</v>
      </c>
      <c r="D77" s="12">
        <v>1395</v>
      </c>
      <c r="E77" s="13">
        <v>4.3414999999999999</v>
      </c>
      <c r="F77" s="11" t="s">
        <v>31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45684</v>
      </c>
      <c r="C78" s="21">
        <v>0.44001157333333329</v>
      </c>
      <c r="D78" s="12">
        <v>1702</v>
      </c>
      <c r="E78" s="13">
        <v>4.343</v>
      </c>
      <c r="F78" s="11" t="s">
        <v>31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45684</v>
      </c>
      <c r="C79" s="21">
        <v>0.44003472133333332</v>
      </c>
      <c r="D79" s="12">
        <v>1413</v>
      </c>
      <c r="E79" s="13">
        <v>4.3375000000000004</v>
      </c>
      <c r="F79" s="11" t="s">
        <v>31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45684</v>
      </c>
      <c r="C80" s="21">
        <v>0.44094907333333333</v>
      </c>
      <c r="D80" s="12">
        <v>1358</v>
      </c>
      <c r="E80" s="13">
        <v>4.3384999999999998</v>
      </c>
      <c r="F80" s="11" t="s">
        <v>31</v>
      </c>
      <c r="G80" s="11" t="s">
        <v>13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45684</v>
      </c>
      <c r="C81" s="21">
        <v>0.44204861033333331</v>
      </c>
      <c r="D81" s="12">
        <v>694</v>
      </c>
      <c r="E81" s="13">
        <v>4.34</v>
      </c>
      <c r="F81" s="11" t="s">
        <v>31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45684</v>
      </c>
      <c r="C82" s="21">
        <v>0.44429398133333331</v>
      </c>
      <c r="D82" s="12">
        <v>86</v>
      </c>
      <c r="E82" s="13">
        <v>4.3384999999999998</v>
      </c>
      <c r="F82" s="11" t="s">
        <v>31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45684</v>
      </c>
      <c r="C83" s="21">
        <v>0.44429398133333331</v>
      </c>
      <c r="D83" s="12">
        <v>1254</v>
      </c>
      <c r="E83" s="13">
        <v>4.3384999999999998</v>
      </c>
      <c r="F83" s="11" t="s">
        <v>31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45684</v>
      </c>
      <c r="C84" s="21">
        <v>0.44429398133333331</v>
      </c>
      <c r="D84" s="12">
        <v>1344</v>
      </c>
      <c r="E84" s="13">
        <v>4.3380000000000001</v>
      </c>
      <c r="F84" s="11" t="s">
        <v>31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45684</v>
      </c>
      <c r="C85" s="21">
        <v>0.44469907333333331</v>
      </c>
      <c r="D85" s="12">
        <v>767</v>
      </c>
      <c r="E85" s="13">
        <v>4.335</v>
      </c>
      <c r="F85" s="11" t="s">
        <v>31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45684</v>
      </c>
      <c r="C86" s="21">
        <v>0.4467592583333333</v>
      </c>
      <c r="D86" s="12">
        <v>691</v>
      </c>
      <c r="E86" s="13">
        <v>4.3375000000000004</v>
      </c>
      <c r="F86" s="11" t="s">
        <v>31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45684</v>
      </c>
      <c r="C87" s="21">
        <v>0.44724537033333334</v>
      </c>
      <c r="D87" s="12">
        <v>927</v>
      </c>
      <c r="E87" s="13">
        <v>4.3369999999999997</v>
      </c>
      <c r="F87" s="11" t="s">
        <v>31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45684</v>
      </c>
      <c r="C88" s="21">
        <v>0.4491666663333333</v>
      </c>
      <c r="D88" s="12">
        <v>994</v>
      </c>
      <c r="E88" s="13">
        <v>4.3384999999999998</v>
      </c>
      <c r="F88" s="11" t="s">
        <v>31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45684</v>
      </c>
      <c r="C89" s="21">
        <v>0.4510763883333333</v>
      </c>
      <c r="D89" s="12">
        <v>1240</v>
      </c>
      <c r="E89" s="13">
        <v>4.34</v>
      </c>
      <c r="F89" s="11" t="s">
        <v>31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45684</v>
      </c>
      <c r="C90" s="21">
        <v>0.45130787033333331</v>
      </c>
      <c r="D90" s="12">
        <v>104</v>
      </c>
      <c r="E90" s="13">
        <v>4.3375000000000004</v>
      </c>
      <c r="F90" s="11" t="s">
        <v>31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45684</v>
      </c>
      <c r="C91" s="21">
        <v>0.45130787033333331</v>
      </c>
      <c r="D91" s="12">
        <v>297</v>
      </c>
      <c r="E91" s="13">
        <v>4.3375000000000004</v>
      </c>
      <c r="F91" s="11" t="s">
        <v>31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45684</v>
      </c>
      <c r="C92" s="21">
        <v>0.45130787033333331</v>
      </c>
      <c r="D92" s="12">
        <v>592</v>
      </c>
      <c r="E92" s="13">
        <v>4.3375000000000004</v>
      </c>
      <c r="F92" s="11" t="s">
        <v>31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45684</v>
      </c>
      <c r="C93" s="21">
        <v>0.45130787033333331</v>
      </c>
      <c r="D93" s="12">
        <v>1057</v>
      </c>
      <c r="E93" s="13">
        <v>4.3384999999999998</v>
      </c>
      <c r="F93" s="11" t="s">
        <v>31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45684</v>
      </c>
      <c r="C94" s="21">
        <v>0.4520949073333333</v>
      </c>
      <c r="D94" s="12">
        <v>792</v>
      </c>
      <c r="E94" s="13">
        <v>4.3365</v>
      </c>
      <c r="F94" s="11" t="s">
        <v>31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45684</v>
      </c>
      <c r="C95" s="21">
        <v>0.45216435133333333</v>
      </c>
      <c r="D95" s="12">
        <v>1376</v>
      </c>
      <c r="E95" s="13">
        <v>4.3354999999999997</v>
      </c>
      <c r="F95" s="11" t="s">
        <v>31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45684</v>
      </c>
      <c r="C96" s="21">
        <v>0.45398148133333333</v>
      </c>
      <c r="D96" s="12">
        <v>3862</v>
      </c>
      <c r="E96" s="13">
        <v>4.3490000000000002</v>
      </c>
      <c r="F96" s="11" t="s">
        <v>31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45684</v>
      </c>
      <c r="C97" s="21">
        <v>0.45399305533333334</v>
      </c>
      <c r="D97" s="12">
        <v>2867</v>
      </c>
      <c r="E97" s="13">
        <v>4.3475000000000001</v>
      </c>
      <c r="F97" s="11" t="s">
        <v>31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45684</v>
      </c>
      <c r="C98" s="21">
        <v>0.45604166633333332</v>
      </c>
      <c r="D98" s="12">
        <v>3158</v>
      </c>
      <c r="E98" s="13">
        <v>4.3525</v>
      </c>
      <c r="F98" s="11" t="s">
        <v>31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45684</v>
      </c>
      <c r="C99" s="21">
        <v>0.4560763883333333</v>
      </c>
      <c r="D99" s="12">
        <v>2645</v>
      </c>
      <c r="E99" s="13">
        <v>4.3544999999999998</v>
      </c>
      <c r="F99" s="11" t="s">
        <v>31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45684</v>
      </c>
      <c r="C100" s="21">
        <v>0.45751157333333331</v>
      </c>
      <c r="D100" s="12">
        <v>782</v>
      </c>
      <c r="E100" s="13">
        <v>4.3605</v>
      </c>
      <c r="F100" s="11" t="s">
        <v>31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45684</v>
      </c>
      <c r="C101" s="21">
        <v>0.45751157333333331</v>
      </c>
      <c r="D101" s="12">
        <v>2250</v>
      </c>
      <c r="E101" s="13">
        <v>4.3605</v>
      </c>
      <c r="F101" s="11" t="s">
        <v>31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45684</v>
      </c>
      <c r="C102" s="21">
        <v>0.45858796233333332</v>
      </c>
      <c r="D102" s="12">
        <v>2024</v>
      </c>
      <c r="E102" s="13">
        <v>4.3620000000000001</v>
      </c>
      <c r="F102" s="11" t="s">
        <v>31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45684</v>
      </c>
      <c r="C103" s="21">
        <v>0.45861111033333329</v>
      </c>
      <c r="D103" s="12">
        <v>739</v>
      </c>
      <c r="E103" s="13">
        <v>4.3605</v>
      </c>
      <c r="F103" s="11" t="s">
        <v>31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45684</v>
      </c>
      <c r="C104" s="21">
        <v>0.45861111033333329</v>
      </c>
      <c r="D104" s="12">
        <v>746</v>
      </c>
      <c r="E104" s="13">
        <v>4.3605</v>
      </c>
      <c r="F104" s="11" t="s">
        <v>31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45684</v>
      </c>
      <c r="C105" s="21">
        <v>0.46034722133333333</v>
      </c>
      <c r="D105" s="12">
        <v>777</v>
      </c>
      <c r="E105" s="13">
        <v>4.3674999999999997</v>
      </c>
      <c r="F105" s="11" t="s">
        <v>31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45684</v>
      </c>
      <c r="C106" s="21">
        <v>0.4624999993333333</v>
      </c>
      <c r="D106" s="12">
        <v>4519</v>
      </c>
      <c r="E106" s="13">
        <v>4.3724999999999996</v>
      </c>
      <c r="F106" s="11" t="s">
        <v>31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45684</v>
      </c>
      <c r="C107" s="21">
        <v>0.46251157333333331</v>
      </c>
      <c r="D107" s="12">
        <v>3261</v>
      </c>
      <c r="E107" s="13">
        <v>4.3710000000000004</v>
      </c>
      <c r="F107" s="11" t="s">
        <v>31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45684</v>
      </c>
      <c r="C108" s="21">
        <v>0.46496527733333332</v>
      </c>
      <c r="D108" s="12">
        <v>2947</v>
      </c>
      <c r="E108" s="13">
        <v>4.37</v>
      </c>
      <c r="F108" s="11" t="s">
        <v>31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45684</v>
      </c>
      <c r="C109" s="21">
        <v>0.46656249933333332</v>
      </c>
      <c r="D109" s="12">
        <v>1055</v>
      </c>
      <c r="E109" s="13">
        <v>4.3754999999999997</v>
      </c>
      <c r="F109" s="11" t="s">
        <v>31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45684</v>
      </c>
      <c r="C110" s="21">
        <v>0.46819444433333329</v>
      </c>
      <c r="D110" s="12">
        <v>3254</v>
      </c>
      <c r="E110" s="13">
        <v>4.3775000000000004</v>
      </c>
      <c r="F110" s="11" t="s">
        <v>31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45684</v>
      </c>
      <c r="C111" s="21">
        <v>0.46935185133333329</v>
      </c>
      <c r="D111" s="12">
        <v>1423</v>
      </c>
      <c r="E111" s="13">
        <v>4.3780000000000001</v>
      </c>
      <c r="F111" s="11" t="s">
        <v>31</v>
      </c>
      <c r="G111" s="11" t="s">
        <v>13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45684</v>
      </c>
      <c r="C112" s="21">
        <v>0.46936342533333331</v>
      </c>
      <c r="D112" s="12">
        <v>1753</v>
      </c>
      <c r="E112" s="13">
        <v>4.3760000000000003</v>
      </c>
      <c r="F112" s="11" t="s">
        <v>31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45684</v>
      </c>
      <c r="C113" s="21">
        <v>0.46936342533333331</v>
      </c>
      <c r="D113" s="12">
        <v>2067</v>
      </c>
      <c r="E113" s="13">
        <v>4.3754999999999997</v>
      </c>
      <c r="F113" s="11" t="s">
        <v>31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45684</v>
      </c>
      <c r="C114" s="21">
        <v>0.46936342533333331</v>
      </c>
      <c r="D114" s="12">
        <v>2550</v>
      </c>
      <c r="E114" s="13">
        <v>4.3765000000000001</v>
      </c>
      <c r="F114" s="11" t="s">
        <v>31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45684</v>
      </c>
      <c r="C115" s="21">
        <v>0.47124999933333334</v>
      </c>
      <c r="D115" s="12">
        <v>3560</v>
      </c>
      <c r="E115" s="13">
        <v>4.3834999999999997</v>
      </c>
      <c r="F115" s="11" t="s">
        <v>31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45684</v>
      </c>
      <c r="C116" s="21">
        <v>0.47320601833333331</v>
      </c>
      <c r="D116" s="12">
        <v>1004</v>
      </c>
      <c r="E116" s="13">
        <v>4.3840000000000003</v>
      </c>
      <c r="F116" s="11" t="s">
        <v>31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45684</v>
      </c>
      <c r="C117" s="21">
        <v>0.47457175833333332</v>
      </c>
      <c r="D117" s="12">
        <v>1446</v>
      </c>
      <c r="E117" s="13">
        <v>4.3849999999999998</v>
      </c>
      <c r="F117" s="11" t="s">
        <v>31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45684</v>
      </c>
      <c r="C118" s="21">
        <v>0.47533564733333333</v>
      </c>
      <c r="D118" s="12">
        <v>200</v>
      </c>
      <c r="E118" s="13">
        <v>4.3895</v>
      </c>
      <c r="F118" s="11" t="s">
        <v>31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45684</v>
      </c>
      <c r="C119" s="21">
        <v>0.47533564733333333</v>
      </c>
      <c r="D119" s="12">
        <v>1871</v>
      </c>
      <c r="E119" s="13">
        <v>4.3895</v>
      </c>
      <c r="F119" s="11" t="s">
        <v>31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45684</v>
      </c>
      <c r="C120" s="21">
        <v>0.48008101833333333</v>
      </c>
      <c r="D120" s="12">
        <v>4776</v>
      </c>
      <c r="E120" s="13">
        <v>4.3979999999999997</v>
      </c>
      <c r="F120" s="11" t="s">
        <v>31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45684</v>
      </c>
      <c r="C121" s="21">
        <v>0.48009259233333329</v>
      </c>
      <c r="D121" s="12">
        <v>228</v>
      </c>
      <c r="E121" s="13">
        <v>4.3964999999999996</v>
      </c>
      <c r="F121" s="11" t="s">
        <v>31</v>
      </c>
      <c r="G121" s="11" t="s">
        <v>13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45684</v>
      </c>
      <c r="C122" s="21">
        <v>0.48009259233333329</v>
      </c>
      <c r="D122" s="12">
        <v>4557</v>
      </c>
      <c r="E122" s="13">
        <v>4.3964999999999996</v>
      </c>
      <c r="F122" s="11" t="s">
        <v>31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45684</v>
      </c>
      <c r="C123" s="21">
        <v>0.48218749933333332</v>
      </c>
      <c r="D123" s="12">
        <v>3725</v>
      </c>
      <c r="E123" s="13">
        <v>4.3955000000000002</v>
      </c>
      <c r="F123" s="11" t="s">
        <v>31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45684</v>
      </c>
      <c r="C124" s="21">
        <v>0.48320601833333332</v>
      </c>
      <c r="D124" s="12">
        <v>1520</v>
      </c>
      <c r="E124" s="13">
        <v>4.3940000000000001</v>
      </c>
      <c r="F124" s="11" t="s">
        <v>31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45684</v>
      </c>
      <c r="C125" s="21">
        <v>0.4841435183333333</v>
      </c>
      <c r="D125" s="12">
        <v>2208</v>
      </c>
      <c r="E125" s="13">
        <v>4.3929999999999998</v>
      </c>
      <c r="F125" s="11" t="s">
        <v>31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45684</v>
      </c>
      <c r="C126" s="21">
        <v>0.4848726843333333</v>
      </c>
      <c r="D126" s="12">
        <v>1745</v>
      </c>
      <c r="E126" s="13">
        <v>4.391</v>
      </c>
      <c r="F126" s="11" t="s">
        <v>31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45684</v>
      </c>
      <c r="C127" s="21">
        <v>0.4884374993333333</v>
      </c>
      <c r="D127" s="12">
        <v>646</v>
      </c>
      <c r="E127" s="13">
        <v>4.3964999999999996</v>
      </c>
      <c r="F127" s="11" t="s">
        <v>31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45684</v>
      </c>
      <c r="C128" s="21">
        <v>0.4884374993333333</v>
      </c>
      <c r="D128" s="12">
        <v>1019</v>
      </c>
      <c r="E128" s="13">
        <v>4.3964999999999996</v>
      </c>
      <c r="F128" s="11" t="s">
        <v>31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45684</v>
      </c>
      <c r="C129" s="21">
        <v>0.4900925923333333</v>
      </c>
      <c r="D129" s="12">
        <v>4010</v>
      </c>
      <c r="E129" s="13">
        <v>4.3979999999999997</v>
      </c>
      <c r="F129" s="11" t="s">
        <v>31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45684</v>
      </c>
      <c r="C130" s="21">
        <v>0.49288194433333332</v>
      </c>
      <c r="D130" s="12">
        <v>422</v>
      </c>
      <c r="E130" s="13">
        <v>4.3970000000000002</v>
      </c>
      <c r="F130" s="11" t="s">
        <v>31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45684</v>
      </c>
      <c r="C131" s="21">
        <v>0.49288194433333332</v>
      </c>
      <c r="D131" s="12">
        <v>1563</v>
      </c>
      <c r="E131" s="13">
        <v>4.3975</v>
      </c>
      <c r="F131" s="11" t="s">
        <v>31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45684</v>
      </c>
      <c r="C132" s="21">
        <v>0.49288194433333332</v>
      </c>
      <c r="D132" s="12">
        <v>1753</v>
      </c>
      <c r="E132" s="13">
        <v>4.3994999999999997</v>
      </c>
      <c r="F132" s="11" t="s">
        <v>31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45684</v>
      </c>
      <c r="C133" s="21">
        <v>0.49288194433333332</v>
      </c>
      <c r="D133" s="12">
        <v>2342</v>
      </c>
      <c r="E133" s="13">
        <v>4.3970000000000002</v>
      </c>
      <c r="F133" s="11" t="s">
        <v>31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45684</v>
      </c>
      <c r="C134" s="21">
        <v>0.49288194433333332</v>
      </c>
      <c r="D134" s="12">
        <v>2709</v>
      </c>
      <c r="E134" s="13">
        <v>4.3979999999999997</v>
      </c>
      <c r="F134" s="11" t="s">
        <v>31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45684</v>
      </c>
      <c r="C135" s="21">
        <v>0.4929976843333333</v>
      </c>
      <c r="D135" s="12">
        <v>726</v>
      </c>
      <c r="E135" s="13">
        <v>4.3925000000000001</v>
      </c>
      <c r="F135" s="11" t="s">
        <v>31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45684</v>
      </c>
      <c r="C136" s="21">
        <v>0.49379629633333333</v>
      </c>
      <c r="D136" s="12">
        <v>1084</v>
      </c>
      <c r="E136" s="13">
        <v>4.391</v>
      </c>
      <c r="F136" s="11" t="s">
        <v>31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45684</v>
      </c>
      <c r="C137" s="21">
        <v>0.49560185133333329</v>
      </c>
      <c r="D137" s="12">
        <v>718</v>
      </c>
      <c r="E137" s="13">
        <v>4.3940000000000001</v>
      </c>
      <c r="F137" s="11" t="s">
        <v>31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45684</v>
      </c>
      <c r="C138" s="21">
        <v>0.49641203633333331</v>
      </c>
      <c r="D138" s="12">
        <v>1054</v>
      </c>
      <c r="E138" s="13">
        <v>4.3905000000000003</v>
      </c>
      <c r="F138" s="11" t="s">
        <v>31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45684</v>
      </c>
      <c r="C139" s="21">
        <v>0.49641203633333331</v>
      </c>
      <c r="D139" s="12">
        <v>1581</v>
      </c>
      <c r="E139" s="13">
        <v>4.3925000000000001</v>
      </c>
      <c r="F139" s="11" t="s">
        <v>31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45684</v>
      </c>
      <c r="C140" s="21">
        <v>0.4972685183333333</v>
      </c>
      <c r="D140" s="12">
        <v>671</v>
      </c>
      <c r="E140" s="13">
        <v>4.3895</v>
      </c>
      <c r="F140" s="11" t="s">
        <v>31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45684</v>
      </c>
      <c r="C141" s="21">
        <v>0.49746527733333329</v>
      </c>
      <c r="D141" s="12">
        <v>711</v>
      </c>
      <c r="E141" s="13">
        <v>4.3875000000000002</v>
      </c>
      <c r="F141" s="11" t="s">
        <v>31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45684</v>
      </c>
      <c r="C142" s="21">
        <v>0.4981134253333333</v>
      </c>
      <c r="D142" s="12">
        <v>1342</v>
      </c>
      <c r="E142" s="13">
        <v>4.3849999999999998</v>
      </c>
      <c r="F142" s="11" t="s">
        <v>31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45684</v>
      </c>
      <c r="C143" s="21">
        <v>0.4984953703333333</v>
      </c>
      <c r="D143" s="12">
        <v>48</v>
      </c>
      <c r="E143" s="13">
        <v>4.3834999999999997</v>
      </c>
      <c r="F143" s="11" t="s">
        <v>31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45684</v>
      </c>
      <c r="C144" s="21">
        <v>0.49868055533333333</v>
      </c>
      <c r="D144" s="12">
        <v>700</v>
      </c>
      <c r="E144" s="13">
        <v>4.3834999999999997</v>
      </c>
      <c r="F144" s="11" t="s">
        <v>31</v>
      </c>
      <c r="G144" s="11" t="s">
        <v>13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45684</v>
      </c>
      <c r="C145" s="21">
        <v>0.50159722133333329</v>
      </c>
      <c r="D145" s="12">
        <v>949</v>
      </c>
      <c r="E145" s="13">
        <v>4.3895</v>
      </c>
      <c r="F145" s="11" t="s">
        <v>31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45684</v>
      </c>
      <c r="C146" s="21">
        <v>0.50159722133333329</v>
      </c>
      <c r="D146" s="12">
        <v>1325</v>
      </c>
      <c r="E146" s="13">
        <v>4.3920000000000003</v>
      </c>
      <c r="F146" s="11" t="s">
        <v>31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45684</v>
      </c>
      <c r="C147" s="21">
        <v>0.50159722133333329</v>
      </c>
      <c r="D147" s="12">
        <v>1734</v>
      </c>
      <c r="E147" s="13">
        <v>4.3905000000000003</v>
      </c>
      <c r="F147" s="11" t="s">
        <v>31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45684</v>
      </c>
      <c r="C148" s="21">
        <v>0.50159722133333329</v>
      </c>
      <c r="D148" s="12">
        <v>1974</v>
      </c>
      <c r="E148" s="13">
        <v>4.3895</v>
      </c>
      <c r="F148" s="11" t="s">
        <v>31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45684</v>
      </c>
      <c r="C149" s="21">
        <v>0.50182870333333329</v>
      </c>
      <c r="D149" s="12">
        <v>720</v>
      </c>
      <c r="E149" s="13">
        <v>4.3890000000000002</v>
      </c>
      <c r="F149" s="11" t="s">
        <v>31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45684</v>
      </c>
      <c r="C150" s="21">
        <v>0.50204861033333337</v>
      </c>
      <c r="D150" s="12">
        <v>1019</v>
      </c>
      <c r="E150" s="13">
        <v>4.3869999999999996</v>
      </c>
      <c r="F150" s="11" t="s">
        <v>31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45684</v>
      </c>
      <c r="C151" s="21">
        <v>0.50405092533333329</v>
      </c>
      <c r="D151" s="12">
        <v>1069</v>
      </c>
      <c r="E151" s="13">
        <v>4.3895</v>
      </c>
      <c r="F151" s="11" t="s">
        <v>31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45684</v>
      </c>
      <c r="C152" s="21">
        <v>0.50407407333333332</v>
      </c>
      <c r="D152" s="12">
        <v>865</v>
      </c>
      <c r="E152" s="13">
        <v>4.3875000000000002</v>
      </c>
      <c r="F152" s="11" t="s">
        <v>31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45684</v>
      </c>
      <c r="C153" s="21">
        <v>0.50608796233333331</v>
      </c>
      <c r="D153" s="12">
        <v>666</v>
      </c>
      <c r="E153" s="13">
        <v>4.3895</v>
      </c>
      <c r="F153" s="11" t="s">
        <v>31</v>
      </c>
      <c r="G153" s="11" t="s">
        <v>13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45684</v>
      </c>
      <c r="C154" s="21">
        <v>0.50745370333333339</v>
      </c>
      <c r="D154" s="12">
        <v>662</v>
      </c>
      <c r="E154" s="13">
        <v>4.3879999999999999</v>
      </c>
      <c r="F154" s="11" t="s">
        <v>31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45684</v>
      </c>
      <c r="C155" s="21">
        <v>0.50745370333333339</v>
      </c>
      <c r="D155" s="12">
        <v>668</v>
      </c>
      <c r="E155" s="13">
        <v>4.3875000000000002</v>
      </c>
      <c r="F155" s="11" t="s">
        <v>31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45684</v>
      </c>
      <c r="C156" s="21">
        <v>0.50745370333333339</v>
      </c>
      <c r="D156" s="12">
        <v>1387</v>
      </c>
      <c r="E156" s="13">
        <v>4.3864999999999998</v>
      </c>
      <c r="F156" s="11" t="s">
        <v>31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45684</v>
      </c>
      <c r="C157" s="21">
        <v>0.50778935133333336</v>
      </c>
      <c r="D157" s="12">
        <v>335</v>
      </c>
      <c r="E157" s="13">
        <v>4.3810000000000002</v>
      </c>
      <c r="F157" s="11" t="s">
        <v>31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45684</v>
      </c>
      <c r="C158" s="21">
        <v>0.50778935133333336</v>
      </c>
      <c r="D158" s="12">
        <v>353</v>
      </c>
      <c r="E158" s="13">
        <v>4.3810000000000002</v>
      </c>
      <c r="F158" s="11" t="s">
        <v>31</v>
      </c>
      <c r="G158" s="11" t="s">
        <v>13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45684</v>
      </c>
      <c r="C159" s="21">
        <v>0.50778935133333336</v>
      </c>
      <c r="D159" s="12">
        <v>821</v>
      </c>
      <c r="E159" s="13">
        <v>4.3819999999999997</v>
      </c>
      <c r="F159" s="11" t="s">
        <v>31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45684</v>
      </c>
      <c r="C160" s="21">
        <v>0.50778935133333336</v>
      </c>
      <c r="D160" s="12">
        <v>1449</v>
      </c>
      <c r="E160" s="13">
        <v>4.3804999999999996</v>
      </c>
      <c r="F160" s="11" t="s">
        <v>31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45684</v>
      </c>
      <c r="C161" s="21">
        <v>0.50778935133333336</v>
      </c>
      <c r="D161" s="12">
        <v>1554</v>
      </c>
      <c r="E161" s="13">
        <v>4.3815</v>
      </c>
      <c r="F161" s="11" t="s">
        <v>31</v>
      </c>
      <c r="G161" s="11" t="s">
        <v>13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45684</v>
      </c>
      <c r="C162" s="21">
        <v>0.51108796233333331</v>
      </c>
      <c r="D162" s="12">
        <v>34</v>
      </c>
      <c r="E162" s="13">
        <v>4.3845000000000001</v>
      </c>
      <c r="F162" s="11" t="s">
        <v>31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45684</v>
      </c>
      <c r="C163" s="21">
        <v>0.51134259233333335</v>
      </c>
      <c r="D163" s="12">
        <v>845</v>
      </c>
      <c r="E163" s="13">
        <v>4.3864999999999998</v>
      </c>
      <c r="F163" s="11" t="s">
        <v>31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45684</v>
      </c>
      <c r="C164" s="21">
        <v>0.51215277733333331</v>
      </c>
      <c r="D164" s="12">
        <v>693</v>
      </c>
      <c r="E164" s="13">
        <v>4.3875000000000002</v>
      </c>
      <c r="F164" s="11" t="s">
        <v>31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45684</v>
      </c>
      <c r="C165" s="21">
        <v>0.51215277733333331</v>
      </c>
      <c r="D165" s="12">
        <v>721</v>
      </c>
      <c r="E165" s="13">
        <v>4.3860000000000001</v>
      </c>
      <c r="F165" s="11" t="s">
        <v>31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45684</v>
      </c>
      <c r="C166" s="21">
        <v>0.51354166633333331</v>
      </c>
      <c r="D166" s="12">
        <v>2167</v>
      </c>
      <c r="E166" s="13">
        <v>4.3849999999999998</v>
      </c>
      <c r="F166" s="11" t="s">
        <v>31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45684</v>
      </c>
      <c r="C167" s="21">
        <v>0.51472222133333334</v>
      </c>
      <c r="D167" s="12">
        <v>855</v>
      </c>
      <c r="E167" s="13">
        <v>4.3810000000000002</v>
      </c>
      <c r="F167" s="11" t="s">
        <v>31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45684</v>
      </c>
      <c r="C168" s="21">
        <v>0.51472222133333334</v>
      </c>
      <c r="D168" s="12">
        <v>956</v>
      </c>
      <c r="E168" s="13">
        <v>4.383</v>
      </c>
      <c r="F168" s="11" t="s">
        <v>31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45684</v>
      </c>
      <c r="C169" s="21">
        <v>0.51582175833333332</v>
      </c>
      <c r="D169" s="12">
        <v>920</v>
      </c>
      <c r="E169" s="13">
        <v>4.3810000000000002</v>
      </c>
      <c r="F169" s="11" t="s">
        <v>31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45684</v>
      </c>
      <c r="C170" s="21">
        <v>0.51740740733333335</v>
      </c>
      <c r="D170" s="12">
        <v>789</v>
      </c>
      <c r="E170" s="13">
        <v>4.3784999999999998</v>
      </c>
      <c r="F170" s="11" t="s">
        <v>31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45684</v>
      </c>
      <c r="C171" s="21">
        <v>0.51740740733333335</v>
      </c>
      <c r="D171" s="12">
        <v>1204</v>
      </c>
      <c r="E171" s="13">
        <v>4.3780000000000001</v>
      </c>
      <c r="F171" s="11" t="s">
        <v>31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45684</v>
      </c>
      <c r="C172" s="21">
        <v>0.51740740733333335</v>
      </c>
      <c r="D172" s="12">
        <v>1599</v>
      </c>
      <c r="E172" s="13">
        <v>4.3789999999999996</v>
      </c>
      <c r="F172" s="11" t="s">
        <v>31</v>
      </c>
      <c r="G172" s="11" t="s">
        <v>13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45684</v>
      </c>
      <c r="C173" s="21">
        <v>0.51949074033333331</v>
      </c>
      <c r="D173" s="12">
        <v>234</v>
      </c>
      <c r="E173" s="13">
        <v>4.3739999999999997</v>
      </c>
      <c r="F173" s="11" t="s">
        <v>31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45684</v>
      </c>
      <c r="C174" s="21">
        <v>0.51949074033333331</v>
      </c>
      <c r="D174" s="12">
        <v>518</v>
      </c>
      <c r="E174" s="13">
        <v>4.3739999999999997</v>
      </c>
      <c r="F174" s="11" t="s">
        <v>31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45684</v>
      </c>
      <c r="C175" s="21">
        <v>0.51949074033333331</v>
      </c>
      <c r="D175" s="12">
        <v>792</v>
      </c>
      <c r="E175" s="13">
        <v>4.3745000000000003</v>
      </c>
      <c r="F175" s="11" t="s">
        <v>31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45684</v>
      </c>
      <c r="C176" s="21">
        <v>0.52043981433333331</v>
      </c>
      <c r="D176" s="12">
        <v>984</v>
      </c>
      <c r="E176" s="13">
        <v>4.3730000000000002</v>
      </c>
      <c r="F176" s="11" t="s">
        <v>31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45684</v>
      </c>
      <c r="C177" s="21">
        <v>0.52056712933333338</v>
      </c>
      <c r="D177" s="12">
        <v>507</v>
      </c>
      <c r="E177" s="13">
        <v>4.37</v>
      </c>
      <c r="F177" s="11" t="s">
        <v>31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45684</v>
      </c>
      <c r="C178" s="21">
        <v>0.52056712933333338</v>
      </c>
      <c r="D178" s="12">
        <v>676</v>
      </c>
      <c r="E178" s="13">
        <v>4.3719999999999999</v>
      </c>
      <c r="F178" s="11" t="s">
        <v>31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45684</v>
      </c>
      <c r="C179" s="21">
        <v>0.52083333333333337</v>
      </c>
      <c r="D179" s="12">
        <v>407</v>
      </c>
      <c r="E179" s="13">
        <v>4.37</v>
      </c>
      <c r="F179" s="11" t="s">
        <v>31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45684</v>
      </c>
      <c r="C180" s="21">
        <v>0.52349537033333338</v>
      </c>
      <c r="D180" s="12">
        <v>1214</v>
      </c>
      <c r="E180" s="13">
        <v>4.3754999999999997</v>
      </c>
      <c r="F180" s="11" t="s">
        <v>31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45684</v>
      </c>
      <c r="C181" s="21">
        <v>0.52374999933333333</v>
      </c>
      <c r="D181" s="12">
        <v>1396</v>
      </c>
      <c r="E181" s="13">
        <v>4.3739999999999997</v>
      </c>
      <c r="F181" s="11" t="s">
        <v>31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45684</v>
      </c>
      <c r="C182" s="21">
        <v>0.52409722133333336</v>
      </c>
      <c r="D182" s="12">
        <v>1098</v>
      </c>
      <c r="E182" s="13">
        <v>4.3719999999999999</v>
      </c>
      <c r="F182" s="11" t="s">
        <v>31</v>
      </c>
      <c r="G182" s="11" t="s">
        <v>13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45684</v>
      </c>
      <c r="C183" s="21">
        <v>0.52482638833333339</v>
      </c>
      <c r="D183" s="12">
        <v>438</v>
      </c>
      <c r="E183" s="13">
        <v>4.3710000000000004</v>
      </c>
      <c r="F183" s="11" t="s">
        <v>31</v>
      </c>
      <c r="G183" s="11" t="s">
        <v>13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45684</v>
      </c>
      <c r="C184" s="21">
        <v>0.52482638833333339</v>
      </c>
      <c r="D184" s="12">
        <v>607</v>
      </c>
      <c r="E184" s="13">
        <v>4.3710000000000004</v>
      </c>
      <c r="F184" s="11" t="s">
        <v>31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45684</v>
      </c>
      <c r="C185" s="21">
        <v>0.52976851833333338</v>
      </c>
      <c r="D185" s="12">
        <v>764</v>
      </c>
      <c r="E185" s="13">
        <v>4.3710000000000004</v>
      </c>
      <c r="F185" s="11" t="s">
        <v>31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45684</v>
      </c>
      <c r="C186" s="21">
        <v>0.53006944433333336</v>
      </c>
      <c r="D186" s="12">
        <v>832</v>
      </c>
      <c r="E186" s="13">
        <v>4.3695000000000004</v>
      </c>
      <c r="F186" s="11" t="s">
        <v>31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45684</v>
      </c>
      <c r="C187" s="21">
        <v>0.53006944433333336</v>
      </c>
      <c r="D187" s="12">
        <v>2158</v>
      </c>
      <c r="E187" s="13">
        <v>4.3685</v>
      </c>
      <c r="F187" s="11" t="s">
        <v>31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45684</v>
      </c>
      <c r="C188" s="21">
        <v>0.53056712933333339</v>
      </c>
      <c r="D188" s="12">
        <v>705</v>
      </c>
      <c r="E188" s="13">
        <v>4.3674999999999997</v>
      </c>
      <c r="F188" s="11" t="s">
        <v>31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45684</v>
      </c>
      <c r="C189" s="21">
        <v>0.5352083333333334</v>
      </c>
      <c r="D189" s="12">
        <v>1863</v>
      </c>
      <c r="E189" s="13">
        <v>4.3659999999999997</v>
      </c>
      <c r="F189" s="11" t="s">
        <v>31</v>
      </c>
      <c r="G189" s="11" t="s">
        <v>13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45684</v>
      </c>
      <c r="C190" s="21">
        <v>0.53569444433333335</v>
      </c>
      <c r="D190" s="12">
        <v>164</v>
      </c>
      <c r="E190" s="13">
        <v>4.3654999999999999</v>
      </c>
      <c r="F190" s="11" t="s">
        <v>31</v>
      </c>
      <c r="G190" s="11" t="s">
        <v>13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45684</v>
      </c>
      <c r="C191" s="21">
        <v>0.53569444433333335</v>
      </c>
      <c r="D191" s="12">
        <v>812</v>
      </c>
      <c r="E191" s="13">
        <v>4.3650000000000002</v>
      </c>
      <c r="F191" s="11" t="s">
        <v>31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45684</v>
      </c>
      <c r="C192" s="21">
        <v>0.53569444433333335</v>
      </c>
      <c r="D192" s="12">
        <v>850</v>
      </c>
      <c r="E192" s="13">
        <v>4.3654999999999999</v>
      </c>
      <c r="F192" s="11" t="s">
        <v>31</v>
      </c>
      <c r="G192" s="11" t="s">
        <v>13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45684</v>
      </c>
      <c r="C193" s="21">
        <v>0.53582175833333334</v>
      </c>
      <c r="D193" s="12">
        <v>2997</v>
      </c>
      <c r="E193" s="13">
        <v>4.3639999999999999</v>
      </c>
      <c r="F193" s="11" t="s">
        <v>31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45684</v>
      </c>
      <c r="C194" s="21">
        <v>0.53635416633333333</v>
      </c>
      <c r="D194" s="12">
        <v>1945</v>
      </c>
      <c r="E194" s="13">
        <v>4.3630000000000004</v>
      </c>
      <c r="F194" s="11" t="s">
        <v>31</v>
      </c>
      <c r="G194" s="11" t="s">
        <v>13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45684</v>
      </c>
      <c r="C195" s="21">
        <v>0.53673611033333335</v>
      </c>
      <c r="D195" s="12">
        <v>939</v>
      </c>
      <c r="E195" s="13">
        <v>4.3615000000000004</v>
      </c>
      <c r="F195" s="11" t="s">
        <v>31</v>
      </c>
      <c r="G195" s="11" t="s">
        <v>13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45684</v>
      </c>
      <c r="C196" s="21">
        <v>0.53821759233333333</v>
      </c>
      <c r="D196" s="12">
        <v>1409</v>
      </c>
      <c r="E196" s="13">
        <v>4.3630000000000004</v>
      </c>
      <c r="F196" s="11" t="s">
        <v>31</v>
      </c>
      <c r="G196" s="11" t="s">
        <v>13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45684</v>
      </c>
      <c r="C197" s="21">
        <v>0.53842592533333333</v>
      </c>
      <c r="D197" s="12">
        <v>1394</v>
      </c>
      <c r="E197" s="13">
        <v>4.3615000000000004</v>
      </c>
      <c r="F197" s="11" t="s">
        <v>31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45684</v>
      </c>
      <c r="C198" s="21">
        <v>0.53847222133333339</v>
      </c>
      <c r="D198" s="12">
        <v>187</v>
      </c>
      <c r="E198" s="13">
        <v>4.3615000000000004</v>
      </c>
      <c r="F198" s="11" t="s">
        <v>31</v>
      </c>
      <c r="G198" s="11" t="s">
        <v>13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45684</v>
      </c>
      <c r="C199" s="21">
        <v>0.53913194433333333</v>
      </c>
      <c r="D199" s="12">
        <v>733</v>
      </c>
      <c r="E199" s="13">
        <v>4.3594999999999997</v>
      </c>
      <c r="F199" s="11" t="s">
        <v>31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45684</v>
      </c>
      <c r="C200" s="21">
        <v>0.53913194433333333</v>
      </c>
      <c r="D200" s="12">
        <v>988</v>
      </c>
      <c r="E200" s="13">
        <v>4.3585000000000003</v>
      </c>
      <c r="F200" s="11" t="s">
        <v>31</v>
      </c>
      <c r="G200" s="11" t="s">
        <v>13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45684</v>
      </c>
      <c r="C201" s="21">
        <v>0.53989583333333335</v>
      </c>
      <c r="D201" s="12">
        <v>1116</v>
      </c>
      <c r="E201" s="13">
        <v>4.3570000000000002</v>
      </c>
      <c r="F201" s="11" t="s">
        <v>31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45684</v>
      </c>
      <c r="C202" s="21">
        <v>0.54193287033333337</v>
      </c>
      <c r="D202" s="12">
        <v>1547</v>
      </c>
      <c r="E202" s="13">
        <v>4.3555000000000001</v>
      </c>
      <c r="F202" s="11" t="s">
        <v>31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45684</v>
      </c>
      <c r="C203" s="21">
        <v>0.54606481433333331</v>
      </c>
      <c r="D203" s="12">
        <v>3739</v>
      </c>
      <c r="E203" s="13">
        <v>4.3689999999999998</v>
      </c>
      <c r="F203" s="11" t="s">
        <v>31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45684</v>
      </c>
      <c r="C204" s="21">
        <v>0.54687499933333339</v>
      </c>
      <c r="D204" s="12">
        <v>2902</v>
      </c>
      <c r="E204" s="13">
        <v>4.3704999999999998</v>
      </c>
      <c r="F204" s="11" t="s">
        <v>31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45684</v>
      </c>
      <c r="C205" s="21">
        <v>0.54827546233333335</v>
      </c>
      <c r="D205" s="12">
        <v>2270</v>
      </c>
      <c r="E205" s="13">
        <v>4.3689999999999998</v>
      </c>
      <c r="F205" s="11" t="s">
        <v>31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45684</v>
      </c>
      <c r="C206" s="21">
        <v>0.55103009233333333</v>
      </c>
      <c r="D206" s="12">
        <v>782</v>
      </c>
      <c r="E206" s="13">
        <v>4.3704999999999998</v>
      </c>
      <c r="F206" s="11" t="s">
        <v>31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45684</v>
      </c>
      <c r="C207" s="21">
        <v>0.55103009233333333</v>
      </c>
      <c r="D207" s="12">
        <v>1878</v>
      </c>
      <c r="E207" s="13">
        <v>4.3719999999999999</v>
      </c>
      <c r="F207" s="11" t="s">
        <v>31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45684</v>
      </c>
      <c r="C208" s="21">
        <v>0.55114583333333333</v>
      </c>
      <c r="D208" s="12">
        <v>492</v>
      </c>
      <c r="E208" s="13">
        <v>4.3704999999999998</v>
      </c>
      <c r="F208" s="11" t="s">
        <v>31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45684</v>
      </c>
      <c r="C209" s="21">
        <v>0.55114583333333333</v>
      </c>
      <c r="D209" s="12">
        <v>2354</v>
      </c>
      <c r="E209" s="13">
        <v>4.3704999999999998</v>
      </c>
      <c r="F209" s="11" t="s">
        <v>31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45684</v>
      </c>
      <c r="C210" s="21">
        <v>0.55141203633333336</v>
      </c>
      <c r="D210" s="12">
        <v>458</v>
      </c>
      <c r="E210" s="13">
        <v>4.3695000000000004</v>
      </c>
      <c r="F210" s="11" t="s">
        <v>31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45684</v>
      </c>
      <c r="C211" s="21">
        <v>0.55141203633333336</v>
      </c>
      <c r="D211" s="12">
        <v>1927</v>
      </c>
      <c r="E211" s="13">
        <v>4.3695000000000004</v>
      </c>
      <c r="F211" s="11" t="s">
        <v>31</v>
      </c>
      <c r="G211" s="11" t="s">
        <v>13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45684</v>
      </c>
      <c r="C212" s="21">
        <v>0.55260416633333331</v>
      </c>
      <c r="D212" s="12">
        <v>836</v>
      </c>
      <c r="E212" s="13">
        <v>4.3680000000000003</v>
      </c>
      <c r="F212" s="11" t="s">
        <v>31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45684</v>
      </c>
      <c r="C213" s="21">
        <v>0.5560416663333333</v>
      </c>
      <c r="D213" s="12">
        <v>60</v>
      </c>
      <c r="E213" s="13">
        <v>4.3715000000000002</v>
      </c>
      <c r="F213" s="11" t="s">
        <v>31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45684</v>
      </c>
      <c r="C214" s="21">
        <v>0.5560416663333333</v>
      </c>
      <c r="D214" s="12">
        <v>1576</v>
      </c>
      <c r="E214" s="13">
        <v>4.3715000000000002</v>
      </c>
      <c r="F214" s="11" t="s">
        <v>31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45684</v>
      </c>
      <c r="C215" s="21">
        <v>0.55930555533333337</v>
      </c>
      <c r="D215" s="12">
        <v>3522</v>
      </c>
      <c r="E215" s="13">
        <v>4.37</v>
      </c>
      <c r="F215" s="11" t="s">
        <v>31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45684</v>
      </c>
      <c r="C216" s="21">
        <v>0.55935185133333332</v>
      </c>
      <c r="D216" s="12">
        <v>2438</v>
      </c>
      <c r="E216" s="13">
        <v>4.3689999999999998</v>
      </c>
      <c r="F216" s="11" t="s">
        <v>31</v>
      </c>
      <c r="G216" s="11" t="s">
        <v>13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45684</v>
      </c>
      <c r="C217" s="21">
        <v>0.56185185133333337</v>
      </c>
      <c r="D217" s="12">
        <v>1002</v>
      </c>
      <c r="E217" s="13">
        <v>4.3689999999999998</v>
      </c>
      <c r="F217" s="11" t="s">
        <v>31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45684</v>
      </c>
      <c r="C218" s="21">
        <v>0.56563657333333339</v>
      </c>
      <c r="D218" s="12">
        <v>3069</v>
      </c>
      <c r="E218" s="13">
        <v>4.3689999999999998</v>
      </c>
      <c r="F218" s="11" t="s">
        <v>31</v>
      </c>
      <c r="G218" s="11" t="s">
        <v>13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45684</v>
      </c>
      <c r="C219" s="21">
        <v>0.56563657333333339</v>
      </c>
      <c r="D219" s="12">
        <v>4337</v>
      </c>
      <c r="E219" s="13">
        <v>4.3704999999999998</v>
      </c>
      <c r="F219" s="11" t="s">
        <v>31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45684</v>
      </c>
      <c r="C220" s="21">
        <v>0.56717592533333339</v>
      </c>
      <c r="D220" s="12">
        <v>2857</v>
      </c>
      <c r="E220" s="13">
        <v>4.3680000000000003</v>
      </c>
      <c r="F220" s="11" t="s">
        <v>31</v>
      </c>
      <c r="G220" s="11" t="s">
        <v>13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45684</v>
      </c>
      <c r="C221" s="21">
        <v>0.56998842533333338</v>
      </c>
      <c r="D221" s="12">
        <v>1269</v>
      </c>
      <c r="E221" s="13">
        <v>4.3650000000000002</v>
      </c>
      <c r="F221" s="11" t="s">
        <v>31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45684</v>
      </c>
      <c r="C222" s="21">
        <v>0.57690972133333329</v>
      </c>
      <c r="D222" s="12">
        <v>2349</v>
      </c>
      <c r="E222" s="13">
        <v>4.3734999999999999</v>
      </c>
      <c r="F222" s="11" t="s">
        <v>31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45684</v>
      </c>
      <c r="C223" s="21">
        <v>0.57692129633333333</v>
      </c>
      <c r="D223" s="12">
        <v>2187</v>
      </c>
      <c r="E223" s="13">
        <v>4.3715000000000002</v>
      </c>
      <c r="F223" s="11" t="s">
        <v>31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45684</v>
      </c>
      <c r="C224" s="21">
        <v>0.57692129633333333</v>
      </c>
      <c r="D224" s="12">
        <v>4038</v>
      </c>
      <c r="E224" s="13">
        <v>4.3719999999999999</v>
      </c>
      <c r="F224" s="11" t="s">
        <v>31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45684</v>
      </c>
      <c r="C225" s="21">
        <v>0.57693287033333329</v>
      </c>
      <c r="D225" s="12">
        <v>3651</v>
      </c>
      <c r="E225" s="13">
        <v>4.3710000000000004</v>
      </c>
      <c r="F225" s="11" t="s">
        <v>31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45684</v>
      </c>
      <c r="C226" s="21">
        <v>0.57843749933333333</v>
      </c>
      <c r="D226" s="12">
        <v>961</v>
      </c>
      <c r="E226" s="13">
        <v>4.3680000000000003</v>
      </c>
      <c r="F226" s="11" t="s">
        <v>31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45684</v>
      </c>
      <c r="C227" s="21">
        <v>0.57989583333333339</v>
      </c>
      <c r="D227" s="12">
        <v>1027</v>
      </c>
      <c r="E227" s="13">
        <v>4.3659999999999997</v>
      </c>
      <c r="F227" s="11" t="s">
        <v>31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45684</v>
      </c>
      <c r="C228" s="21">
        <v>0.58064814733333336</v>
      </c>
      <c r="D228" s="12">
        <v>1523</v>
      </c>
      <c r="E228" s="13">
        <v>4.367</v>
      </c>
      <c r="F228" s="11" t="s">
        <v>31</v>
      </c>
      <c r="G228" s="11" t="s">
        <v>13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45684</v>
      </c>
      <c r="C229" s="21">
        <v>0.58497685133333333</v>
      </c>
      <c r="D229" s="12">
        <v>291</v>
      </c>
      <c r="E229" s="13">
        <v>4.3674999999999997</v>
      </c>
      <c r="F229" s="11" t="s">
        <v>31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45684</v>
      </c>
      <c r="C230" s="21">
        <v>0.58928240733333337</v>
      </c>
      <c r="D230" s="12">
        <v>1827</v>
      </c>
      <c r="E230" s="13">
        <v>4.3739999999999997</v>
      </c>
      <c r="F230" s="11" t="s">
        <v>31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45684</v>
      </c>
      <c r="C231" s="21">
        <v>0.58960648133333338</v>
      </c>
      <c r="D231" s="12">
        <v>1767</v>
      </c>
      <c r="E231" s="13">
        <v>4.3724999999999996</v>
      </c>
      <c r="F231" s="11" t="s">
        <v>31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45684</v>
      </c>
      <c r="C232" s="21">
        <v>0.58960648133333338</v>
      </c>
      <c r="D232" s="12">
        <v>3031</v>
      </c>
      <c r="E232" s="13">
        <v>4.3724999999999996</v>
      </c>
      <c r="F232" s="11" t="s">
        <v>31</v>
      </c>
      <c r="G232" s="11" t="s">
        <v>13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45684</v>
      </c>
      <c r="C233" s="21">
        <v>0.59135416633333338</v>
      </c>
      <c r="D233" s="12">
        <v>7177</v>
      </c>
      <c r="E233" s="13">
        <v>4.3715000000000002</v>
      </c>
      <c r="F233" s="11" t="s">
        <v>31</v>
      </c>
      <c r="G233" s="11" t="s">
        <v>13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45684</v>
      </c>
      <c r="C234" s="21">
        <v>0.59138888833333336</v>
      </c>
      <c r="D234" s="12">
        <v>44</v>
      </c>
      <c r="E234" s="13">
        <v>4.3704999999999998</v>
      </c>
      <c r="F234" s="11" t="s">
        <v>31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45684</v>
      </c>
      <c r="C235" s="21">
        <v>0.59212962933333335</v>
      </c>
      <c r="D235" s="12">
        <v>1360</v>
      </c>
      <c r="E235" s="13">
        <v>4.3704999999999998</v>
      </c>
      <c r="F235" s="11" t="s">
        <v>31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45684</v>
      </c>
      <c r="C236" s="21">
        <v>0.59275462933333334</v>
      </c>
      <c r="D236" s="12">
        <v>292</v>
      </c>
      <c r="E236" s="13">
        <v>4.3689999999999998</v>
      </c>
      <c r="F236" s="11" t="s">
        <v>31</v>
      </c>
      <c r="G236" s="11" t="s">
        <v>13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45684</v>
      </c>
      <c r="C237" s="21">
        <v>0.59275462933333334</v>
      </c>
      <c r="D237" s="12">
        <v>886</v>
      </c>
      <c r="E237" s="13">
        <v>4.3689999999999998</v>
      </c>
      <c r="F237" s="11" t="s">
        <v>31</v>
      </c>
      <c r="G237" s="11" t="s">
        <v>13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45684</v>
      </c>
      <c r="C238" s="21">
        <v>0.59813657333333337</v>
      </c>
      <c r="D238" s="12">
        <v>416</v>
      </c>
      <c r="E238" s="13">
        <v>4.3780000000000001</v>
      </c>
      <c r="F238" s="11" t="s">
        <v>31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45684</v>
      </c>
      <c r="C239" s="21">
        <v>0.59813657333333337</v>
      </c>
      <c r="D239" s="12">
        <v>1038</v>
      </c>
      <c r="E239" s="13">
        <v>4.3780000000000001</v>
      </c>
      <c r="F239" s="11" t="s">
        <v>31</v>
      </c>
      <c r="G239" s="11" t="s">
        <v>13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45684</v>
      </c>
      <c r="C240" s="21">
        <v>0.59813657333333337</v>
      </c>
      <c r="D240" s="12">
        <v>1377</v>
      </c>
      <c r="E240" s="13">
        <v>4.3780000000000001</v>
      </c>
      <c r="F240" s="11" t="s">
        <v>31</v>
      </c>
      <c r="G240" s="11" t="s">
        <v>13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45684</v>
      </c>
      <c r="C241" s="21">
        <v>0.59840277733333336</v>
      </c>
      <c r="D241" s="12">
        <v>382</v>
      </c>
      <c r="E241" s="13">
        <v>4.3765000000000001</v>
      </c>
      <c r="F241" s="11" t="s">
        <v>31</v>
      </c>
      <c r="G241" s="11" t="s">
        <v>13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45684</v>
      </c>
      <c r="C242" s="21">
        <v>0.59863425833333339</v>
      </c>
      <c r="D242" s="12">
        <v>966</v>
      </c>
      <c r="E242" s="13">
        <v>4.3765000000000001</v>
      </c>
      <c r="F242" s="11" t="s">
        <v>31</v>
      </c>
      <c r="G242" s="11" t="s">
        <v>13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45684</v>
      </c>
      <c r="C243" s="21">
        <v>0.5991898143333334</v>
      </c>
      <c r="D243" s="12">
        <v>474</v>
      </c>
      <c r="E243" s="13">
        <v>4.3754999999999997</v>
      </c>
      <c r="F243" s="11" t="s">
        <v>31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45684</v>
      </c>
      <c r="C244" s="21">
        <v>0.5991898143333334</v>
      </c>
      <c r="D244" s="12">
        <v>1608</v>
      </c>
      <c r="E244" s="13">
        <v>4.3754999999999997</v>
      </c>
      <c r="F244" s="11" t="s">
        <v>31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45684</v>
      </c>
      <c r="C245" s="21">
        <v>0.60420138833333337</v>
      </c>
      <c r="D245" s="12">
        <v>108</v>
      </c>
      <c r="E245" s="13">
        <v>4.3804999999999996</v>
      </c>
      <c r="F245" s="11" t="s">
        <v>31</v>
      </c>
      <c r="G245" s="11" t="s">
        <v>13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45684</v>
      </c>
      <c r="C246" s="21">
        <v>0.60488425833333337</v>
      </c>
      <c r="D246" s="12">
        <v>141</v>
      </c>
      <c r="E246" s="13">
        <v>4.3789999999999996</v>
      </c>
      <c r="F246" s="11" t="s">
        <v>31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45684</v>
      </c>
      <c r="C247" s="21">
        <v>0.60488425833333337</v>
      </c>
      <c r="D247" s="12">
        <v>383</v>
      </c>
      <c r="E247" s="13">
        <v>4.3789999999999996</v>
      </c>
      <c r="F247" s="11" t="s">
        <v>31</v>
      </c>
      <c r="G247" s="11" t="s">
        <v>13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45684</v>
      </c>
      <c r="C248" s="21">
        <v>0.60488425833333337</v>
      </c>
      <c r="D248" s="12">
        <v>1239</v>
      </c>
      <c r="E248" s="13">
        <v>4.3804999999999996</v>
      </c>
      <c r="F248" s="11" t="s">
        <v>31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45684</v>
      </c>
      <c r="C249" s="21">
        <v>0.60488425833333337</v>
      </c>
      <c r="D249" s="12">
        <v>2357</v>
      </c>
      <c r="E249" s="13">
        <v>4.3780000000000001</v>
      </c>
      <c r="F249" s="11" t="s">
        <v>31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45684</v>
      </c>
      <c r="C250" s="21">
        <v>0.60488425833333337</v>
      </c>
      <c r="D250" s="12">
        <v>3774</v>
      </c>
      <c r="E250" s="13">
        <v>4.3789999999999996</v>
      </c>
      <c r="F250" s="11" t="s">
        <v>31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45684</v>
      </c>
      <c r="C251" s="21">
        <v>0.60557870333333341</v>
      </c>
      <c r="D251" s="12">
        <v>1372</v>
      </c>
      <c r="E251" s="13">
        <v>4.3754999999999997</v>
      </c>
      <c r="F251" s="11" t="s">
        <v>31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45684</v>
      </c>
      <c r="C252" s="21">
        <v>0.60592592533333334</v>
      </c>
      <c r="D252" s="12">
        <v>60</v>
      </c>
      <c r="E252" s="13">
        <v>4.3739999999999997</v>
      </c>
      <c r="F252" s="11" t="s">
        <v>31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45684</v>
      </c>
      <c r="C253" s="21">
        <v>0.60603009233333338</v>
      </c>
      <c r="D253" s="12">
        <v>1031</v>
      </c>
      <c r="E253" s="13">
        <v>4.3739999999999997</v>
      </c>
      <c r="F253" s="11" t="s">
        <v>31</v>
      </c>
      <c r="G253" s="11" t="s">
        <v>13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45684</v>
      </c>
      <c r="C254" s="21">
        <v>0.60604166633333334</v>
      </c>
      <c r="D254" s="12">
        <v>839</v>
      </c>
      <c r="E254" s="13">
        <v>4.3730000000000002</v>
      </c>
      <c r="F254" s="11" t="s">
        <v>31</v>
      </c>
      <c r="G254" s="11" t="s">
        <v>13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45684</v>
      </c>
      <c r="C255" s="21">
        <v>0.60642361033333336</v>
      </c>
      <c r="D255" s="12">
        <v>587</v>
      </c>
      <c r="E255" s="13">
        <v>4.3710000000000004</v>
      </c>
      <c r="F255" s="11" t="s">
        <v>31</v>
      </c>
      <c r="G255" s="11" t="s">
        <v>13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45684</v>
      </c>
      <c r="C256" s="21">
        <v>0.60642361033333336</v>
      </c>
      <c r="D256" s="12">
        <v>697</v>
      </c>
      <c r="E256" s="13">
        <v>4.3710000000000004</v>
      </c>
      <c r="F256" s="11" t="s">
        <v>31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45684</v>
      </c>
      <c r="C257" s="21">
        <v>0.61645833333333333</v>
      </c>
      <c r="D257" s="12">
        <v>2337</v>
      </c>
      <c r="E257" s="13">
        <v>4.3765000000000001</v>
      </c>
      <c r="F257" s="11" t="s">
        <v>31</v>
      </c>
      <c r="G257" s="11" t="s">
        <v>13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45684</v>
      </c>
      <c r="C258" s="21">
        <v>0.61702546233333333</v>
      </c>
      <c r="D258" s="12">
        <v>1558</v>
      </c>
      <c r="E258" s="13">
        <v>4.3739999999999997</v>
      </c>
      <c r="F258" s="11" t="s">
        <v>31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45684</v>
      </c>
      <c r="C259" s="21">
        <v>0.61702546233333333</v>
      </c>
      <c r="D259" s="12">
        <v>1729</v>
      </c>
      <c r="E259" s="13">
        <v>4.3739999999999997</v>
      </c>
      <c r="F259" s="11" t="s">
        <v>31</v>
      </c>
      <c r="G259" s="11" t="s">
        <v>13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45684</v>
      </c>
      <c r="C260" s="21">
        <v>0.61702546233333333</v>
      </c>
      <c r="D260" s="12">
        <v>6186</v>
      </c>
      <c r="E260" s="13">
        <v>4.375</v>
      </c>
      <c r="F260" s="11" t="s">
        <v>31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45684</v>
      </c>
      <c r="C261" s="21">
        <v>0.61806712933333341</v>
      </c>
      <c r="D261" s="12">
        <v>1041</v>
      </c>
      <c r="E261" s="13">
        <v>4.3724999999999996</v>
      </c>
      <c r="F261" s="11" t="s">
        <v>31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45684</v>
      </c>
      <c r="C262" s="21">
        <v>0.61980324033333334</v>
      </c>
      <c r="D262" s="12">
        <v>869</v>
      </c>
      <c r="E262" s="13">
        <v>4.3719999999999999</v>
      </c>
      <c r="F262" s="11" t="s">
        <v>31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45684</v>
      </c>
      <c r="C263" s="21">
        <v>0.62127314733333339</v>
      </c>
      <c r="D263" s="12">
        <v>250</v>
      </c>
      <c r="E263" s="13">
        <v>4.3695000000000004</v>
      </c>
      <c r="F263" s="11" t="s">
        <v>31</v>
      </c>
      <c r="G263" s="11" t="s">
        <v>13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45684</v>
      </c>
      <c r="C264" s="21">
        <v>0.62127314733333339</v>
      </c>
      <c r="D264" s="12">
        <v>675</v>
      </c>
      <c r="E264" s="13">
        <v>4.3695000000000004</v>
      </c>
      <c r="F264" s="11" t="s">
        <v>31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45684</v>
      </c>
      <c r="C265" s="21">
        <v>0.62185185133333332</v>
      </c>
      <c r="D265" s="12">
        <v>340</v>
      </c>
      <c r="E265" s="13">
        <v>4.3680000000000003</v>
      </c>
      <c r="F265" s="11" t="s">
        <v>31</v>
      </c>
      <c r="G265" s="11" t="s">
        <v>13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45684</v>
      </c>
      <c r="C266" s="21">
        <v>0.62185185133333332</v>
      </c>
      <c r="D266" s="12">
        <v>473</v>
      </c>
      <c r="E266" s="13">
        <v>4.3680000000000003</v>
      </c>
      <c r="F266" s="11" t="s">
        <v>31</v>
      </c>
      <c r="G266" s="11" t="s">
        <v>13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45684</v>
      </c>
      <c r="C267" s="21">
        <v>0.62387731433333338</v>
      </c>
      <c r="D267" s="12">
        <v>670</v>
      </c>
      <c r="E267" s="13">
        <v>4.3680000000000003</v>
      </c>
      <c r="F267" s="11" t="s">
        <v>31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45684</v>
      </c>
      <c r="C268" s="21">
        <v>0.62587962933333341</v>
      </c>
      <c r="D268" s="12">
        <v>671</v>
      </c>
      <c r="E268" s="13">
        <v>4.3674999999999997</v>
      </c>
      <c r="F268" s="11" t="s">
        <v>31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45684</v>
      </c>
      <c r="C269" s="21">
        <v>0.62587962933333341</v>
      </c>
      <c r="D269" s="12">
        <v>700</v>
      </c>
      <c r="E269" s="13">
        <v>4.367</v>
      </c>
      <c r="F269" s="11" t="s">
        <v>31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45684</v>
      </c>
      <c r="C270" s="21">
        <v>0.62868055533333334</v>
      </c>
      <c r="D270" s="12">
        <v>1372</v>
      </c>
      <c r="E270" s="13">
        <v>4.3659999999999997</v>
      </c>
      <c r="F270" s="11" t="s">
        <v>31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45684</v>
      </c>
      <c r="C271" s="21">
        <v>0.6344328703333334</v>
      </c>
      <c r="D271" s="12">
        <v>1276</v>
      </c>
      <c r="E271" s="13">
        <v>4.3689999999999998</v>
      </c>
      <c r="F271" s="11" t="s">
        <v>31</v>
      </c>
      <c r="G271" s="11" t="s">
        <v>13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45684</v>
      </c>
      <c r="C272" s="21">
        <v>0.63462962933333333</v>
      </c>
      <c r="D272" s="12">
        <v>3519</v>
      </c>
      <c r="E272" s="13">
        <v>4.3674999999999997</v>
      </c>
      <c r="F272" s="11" t="s">
        <v>31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45684</v>
      </c>
      <c r="C273" s="21">
        <v>0.63487268433333333</v>
      </c>
      <c r="D273" s="12">
        <v>777</v>
      </c>
      <c r="E273" s="13">
        <v>4.3665000000000003</v>
      </c>
      <c r="F273" s="11" t="s">
        <v>31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45684</v>
      </c>
      <c r="C274" s="21">
        <v>0.63487268433333333</v>
      </c>
      <c r="D274" s="12">
        <v>1507</v>
      </c>
      <c r="E274" s="13">
        <v>4.3665000000000003</v>
      </c>
      <c r="F274" s="11" t="s">
        <v>31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45684</v>
      </c>
      <c r="C275" s="21">
        <v>0.63972222133333334</v>
      </c>
      <c r="D275" s="12">
        <v>162</v>
      </c>
      <c r="E275" s="13">
        <v>4.3674999999999997</v>
      </c>
      <c r="F275" s="11" t="s">
        <v>31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45684</v>
      </c>
      <c r="C276" s="21">
        <v>0.63972222133333334</v>
      </c>
      <c r="D276" s="12">
        <v>546</v>
      </c>
      <c r="E276" s="13">
        <v>4.3680000000000003</v>
      </c>
      <c r="F276" s="11" t="s">
        <v>31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45684</v>
      </c>
      <c r="C277" s="21">
        <v>0.63972222133333334</v>
      </c>
      <c r="D277" s="12">
        <v>1009</v>
      </c>
      <c r="E277" s="13">
        <v>4.3680000000000003</v>
      </c>
      <c r="F277" s="11" t="s">
        <v>31</v>
      </c>
      <c r="G277" s="11" t="s">
        <v>13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45684</v>
      </c>
      <c r="C278" s="21">
        <v>0.63972222133333334</v>
      </c>
      <c r="D278" s="12">
        <v>1172</v>
      </c>
      <c r="E278" s="13">
        <v>4.3674999999999997</v>
      </c>
      <c r="F278" s="11" t="s">
        <v>31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45684</v>
      </c>
      <c r="C279" s="21">
        <v>0.64097222133333343</v>
      </c>
      <c r="D279" s="12">
        <v>1884</v>
      </c>
      <c r="E279" s="13">
        <v>4.3695000000000004</v>
      </c>
      <c r="F279" s="11" t="s">
        <v>31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45684</v>
      </c>
      <c r="C280" s="21">
        <v>0.64180555533333339</v>
      </c>
      <c r="D280" s="12">
        <v>624</v>
      </c>
      <c r="E280" s="13">
        <v>4.3680000000000003</v>
      </c>
      <c r="F280" s="11" t="s">
        <v>31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45684</v>
      </c>
      <c r="C281" s="21">
        <v>0.64180555533333339</v>
      </c>
      <c r="D281" s="12">
        <v>727</v>
      </c>
      <c r="E281" s="13">
        <v>4.3680000000000003</v>
      </c>
      <c r="F281" s="11" t="s">
        <v>31</v>
      </c>
      <c r="G281" s="11" t="s">
        <v>13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45684</v>
      </c>
      <c r="C282" s="21">
        <v>0.64277777733333341</v>
      </c>
      <c r="D282" s="12">
        <v>414</v>
      </c>
      <c r="E282" s="13">
        <v>4.367</v>
      </c>
      <c r="F282" s="11" t="s">
        <v>31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45684</v>
      </c>
      <c r="C283" s="21">
        <v>0.64277777733333341</v>
      </c>
      <c r="D283" s="12">
        <v>819</v>
      </c>
      <c r="E283" s="13">
        <v>4.367</v>
      </c>
      <c r="F283" s="11" t="s">
        <v>31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45684</v>
      </c>
      <c r="C284" s="21">
        <v>0.64627314733333341</v>
      </c>
      <c r="D284" s="12">
        <v>1237</v>
      </c>
      <c r="E284" s="13">
        <v>4.3650000000000002</v>
      </c>
      <c r="F284" s="11" t="s">
        <v>31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45684</v>
      </c>
      <c r="C285" s="21">
        <v>0.64643518433333336</v>
      </c>
      <c r="D285" s="12">
        <v>2473</v>
      </c>
      <c r="E285" s="13">
        <v>4.3639999999999999</v>
      </c>
      <c r="F285" s="11" t="s">
        <v>31</v>
      </c>
      <c r="G285" s="11" t="s">
        <v>13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45684</v>
      </c>
      <c r="C286" s="21">
        <v>0.64644675833333332</v>
      </c>
      <c r="D286" s="12">
        <v>77</v>
      </c>
      <c r="E286" s="13">
        <v>4.3630000000000004</v>
      </c>
      <c r="F286" s="11" t="s">
        <v>31</v>
      </c>
      <c r="G286" s="11" t="s">
        <v>13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45684</v>
      </c>
      <c r="C287" s="21">
        <v>0.64644675833333332</v>
      </c>
      <c r="D287" s="12">
        <v>1366</v>
      </c>
      <c r="E287" s="13">
        <v>4.3630000000000004</v>
      </c>
      <c r="F287" s="11" t="s">
        <v>31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45684</v>
      </c>
      <c r="C288" s="21">
        <v>0.64749999933333335</v>
      </c>
      <c r="D288" s="12">
        <v>1104</v>
      </c>
      <c r="E288" s="13">
        <v>4.3615000000000004</v>
      </c>
      <c r="F288" s="11" t="s">
        <v>31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45684</v>
      </c>
      <c r="C289" s="21">
        <v>0.64900462933333336</v>
      </c>
      <c r="D289" s="12">
        <v>308</v>
      </c>
      <c r="E289" s="13">
        <v>4.359</v>
      </c>
      <c r="F289" s="11" t="s">
        <v>31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45684</v>
      </c>
      <c r="C290" s="21">
        <v>0.64900462933333336</v>
      </c>
      <c r="D290" s="12">
        <v>415</v>
      </c>
      <c r="E290" s="13">
        <v>4.359</v>
      </c>
      <c r="F290" s="11" t="s">
        <v>31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45684</v>
      </c>
      <c r="C291" s="21">
        <v>0.64900462933333336</v>
      </c>
      <c r="D291" s="12">
        <v>1294</v>
      </c>
      <c r="E291" s="13">
        <v>4.3600000000000003</v>
      </c>
      <c r="F291" s="11" t="s">
        <v>31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45684</v>
      </c>
      <c r="C292" s="21">
        <v>0.65038194433333341</v>
      </c>
      <c r="D292" s="12">
        <v>780</v>
      </c>
      <c r="E292" s="13">
        <v>4.3585000000000003</v>
      </c>
      <c r="F292" s="11" t="s">
        <v>31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45684</v>
      </c>
      <c r="C293" s="21">
        <v>0.65072916633333333</v>
      </c>
      <c r="D293" s="12">
        <v>210</v>
      </c>
      <c r="E293" s="13">
        <v>4.3594999999999997</v>
      </c>
      <c r="F293" s="11" t="s">
        <v>31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45684</v>
      </c>
      <c r="C294" s="21">
        <v>0.65072916633333333</v>
      </c>
      <c r="D294" s="12">
        <v>2256</v>
      </c>
      <c r="E294" s="13">
        <v>4.3594999999999997</v>
      </c>
      <c r="F294" s="11" t="s">
        <v>31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45684</v>
      </c>
      <c r="C295" s="21">
        <v>0.65072916633333333</v>
      </c>
      <c r="D295" s="12">
        <v>3766</v>
      </c>
      <c r="E295" s="13">
        <v>4.3609999999999998</v>
      </c>
      <c r="F295" s="11" t="s">
        <v>31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45684</v>
      </c>
      <c r="C296" s="21">
        <v>0.65118055533333341</v>
      </c>
      <c r="D296" s="12">
        <v>852</v>
      </c>
      <c r="E296" s="13">
        <v>4.3585000000000003</v>
      </c>
      <c r="F296" s="11" t="s">
        <v>31</v>
      </c>
      <c r="G296" s="11" t="s">
        <v>13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45684</v>
      </c>
      <c r="C297" s="21">
        <v>0.65118055533333341</v>
      </c>
      <c r="D297" s="12">
        <v>1812</v>
      </c>
      <c r="E297" s="13">
        <v>4.3585000000000003</v>
      </c>
      <c r="F297" s="11" t="s">
        <v>31</v>
      </c>
      <c r="G297" s="11" t="s">
        <v>13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45684</v>
      </c>
      <c r="C298" s="21">
        <v>0.65290509233333338</v>
      </c>
      <c r="D298" s="12">
        <v>663</v>
      </c>
      <c r="E298" s="13">
        <v>4.3609999999999998</v>
      </c>
      <c r="F298" s="11" t="s">
        <v>31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45684</v>
      </c>
      <c r="C299" s="21">
        <v>0.65291666633333334</v>
      </c>
      <c r="D299" s="12">
        <v>1065</v>
      </c>
      <c r="E299" s="13">
        <v>4.3600000000000003</v>
      </c>
      <c r="F299" s="11" t="s">
        <v>31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45684</v>
      </c>
      <c r="C300" s="21">
        <v>0.65351851833333341</v>
      </c>
      <c r="D300" s="12">
        <v>241</v>
      </c>
      <c r="E300" s="13">
        <v>4.3594999999999997</v>
      </c>
      <c r="F300" s="11" t="s">
        <v>31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45684</v>
      </c>
      <c r="C301" s="21">
        <v>0.65351851833333341</v>
      </c>
      <c r="D301" s="12">
        <v>525</v>
      </c>
      <c r="E301" s="13">
        <v>4.3594999999999997</v>
      </c>
      <c r="F301" s="11" t="s">
        <v>31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45684</v>
      </c>
      <c r="C302" s="21">
        <v>0.65351851833333341</v>
      </c>
      <c r="D302" s="12">
        <v>1204</v>
      </c>
      <c r="E302" s="13">
        <v>4.3585000000000003</v>
      </c>
      <c r="F302" s="11" t="s">
        <v>31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45684</v>
      </c>
      <c r="C303" s="21">
        <v>0.65511574033333342</v>
      </c>
      <c r="D303" s="12">
        <v>683</v>
      </c>
      <c r="E303" s="13">
        <v>4.3520000000000003</v>
      </c>
      <c r="F303" s="11" t="s">
        <v>31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45684</v>
      </c>
      <c r="C304" s="21">
        <v>0.65511574033333342</v>
      </c>
      <c r="D304" s="12">
        <v>695</v>
      </c>
      <c r="E304" s="13">
        <v>4.3544999999999998</v>
      </c>
      <c r="F304" s="11" t="s">
        <v>31</v>
      </c>
      <c r="G304" s="11" t="s">
        <v>13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45684</v>
      </c>
      <c r="C305" s="21">
        <v>0.65511574033333342</v>
      </c>
      <c r="D305" s="12">
        <v>714</v>
      </c>
      <c r="E305" s="13">
        <v>4.3550000000000004</v>
      </c>
      <c r="F305" s="11" t="s">
        <v>31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45684</v>
      </c>
      <c r="C306" s="21">
        <v>0.65511574033333342</v>
      </c>
      <c r="D306" s="12">
        <v>821</v>
      </c>
      <c r="E306" s="13">
        <v>4.3529999999999998</v>
      </c>
      <c r="F306" s="11" t="s">
        <v>31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45684</v>
      </c>
      <c r="C307" s="21">
        <v>0.65517361033333332</v>
      </c>
      <c r="D307" s="12">
        <v>736</v>
      </c>
      <c r="E307" s="13">
        <v>4.3514999999999997</v>
      </c>
      <c r="F307" s="11" t="s">
        <v>31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45684</v>
      </c>
      <c r="C308" s="21">
        <v>0.65554398133333336</v>
      </c>
      <c r="D308" s="12">
        <v>1917</v>
      </c>
      <c r="E308" s="13">
        <v>4.3449999999999998</v>
      </c>
      <c r="F308" s="11" t="s">
        <v>31</v>
      </c>
      <c r="G308" s="11" t="s">
        <v>13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45684</v>
      </c>
      <c r="C309" s="21">
        <v>0.65614583333333332</v>
      </c>
      <c r="D309" s="12">
        <v>756</v>
      </c>
      <c r="E309" s="13">
        <v>4.3464999999999998</v>
      </c>
      <c r="F309" s="11" t="s">
        <v>31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45684</v>
      </c>
      <c r="C310" s="21">
        <v>0.65868055533333336</v>
      </c>
      <c r="D310" s="12">
        <v>671</v>
      </c>
      <c r="E310" s="13">
        <v>4.3455000000000004</v>
      </c>
      <c r="F310" s="11" t="s">
        <v>31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45684</v>
      </c>
      <c r="C311" s="21">
        <v>0.65868055533333336</v>
      </c>
      <c r="D311" s="12">
        <v>851</v>
      </c>
      <c r="E311" s="13">
        <v>4.3460000000000001</v>
      </c>
      <c r="F311" s="11" t="s">
        <v>31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45684</v>
      </c>
      <c r="C312" s="21">
        <v>0.65869212933333332</v>
      </c>
      <c r="D312" s="12">
        <v>669</v>
      </c>
      <c r="E312" s="13">
        <v>4.3449999999999998</v>
      </c>
      <c r="F312" s="11" t="s">
        <v>31</v>
      </c>
      <c r="G312" s="11" t="s">
        <v>13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45684</v>
      </c>
      <c r="C313" s="21">
        <v>0.65869212933333332</v>
      </c>
      <c r="D313" s="12">
        <v>1012</v>
      </c>
      <c r="E313" s="13">
        <v>4.3440000000000003</v>
      </c>
      <c r="F313" s="11" t="s">
        <v>31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45684</v>
      </c>
      <c r="C314" s="21">
        <v>0.65869212933333332</v>
      </c>
      <c r="D314" s="12">
        <v>1316</v>
      </c>
      <c r="E314" s="13">
        <v>4.3445</v>
      </c>
      <c r="F314" s="11" t="s">
        <v>31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45684</v>
      </c>
      <c r="C315" s="21">
        <v>0.65869212933333332</v>
      </c>
      <c r="D315" s="12">
        <v>1940</v>
      </c>
      <c r="E315" s="13">
        <v>4.3434999999999997</v>
      </c>
      <c r="F315" s="11" t="s">
        <v>31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45684</v>
      </c>
      <c r="C316" s="21">
        <v>0.65900462933333337</v>
      </c>
      <c r="D316" s="12">
        <v>671</v>
      </c>
      <c r="E316" s="13">
        <v>4.3414999999999999</v>
      </c>
      <c r="F316" s="11" t="s">
        <v>31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45684</v>
      </c>
      <c r="C317" s="21">
        <v>0.65986111033333339</v>
      </c>
      <c r="D317" s="12">
        <v>804</v>
      </c>
      <c r="E317" s="13">
        <v>4.3395000000000001</v>
      </c>
      <c r="F317" s="11" t="s">
        <v>31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45684</v>
      </c>
      <c r="C318" s="21">
        <v>0.66085648133333341</v>
      </c>
      <c r="D318" s="12">
        <v>964</v>
      </c>
      <c r="E318" s="13">
        <v>4.3410000000000002</v>
      </c>
      <c r="F318" s="11" t="s">
        <v>31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45684</v>
      </c>
      <c r="C319" s="21">
        <v>0.66092592533333339</v>
      </c>
      <c r="D319" s="12">
        <v>560</v>
      </c>
      <c r="E319" s="13">
        <v>4.3414999999999999</v>
      </c>
      <c r="F319" s="11" t="s">
        <v>31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45684</v>
      </c>
      <c r="C320" s="21">
        <v>0.6610069443333334</v>
      </c>
      <c r="D320" s="12">
        <v>359</v>
      </c>
      <c r="E320" s="13">
        <v>4.3414999999999999</v>
      </c>
      <c r="F320" s="11" t="s">
        <v>31</v>
      </c>
      <c r="G320" s="11" t="s">
        <v>13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45684</v>
      </c>
      <c r="C321" s="21">
        <v>0.66167824033333333</v>
      </c>
      <c r="D321" s="12">
        <v>98</v>
      </c>
      <c r="E321" s="13">
        <v>4.3395000000000001</v>
      </c>
      <c r="F321" s="11" t="s">
        <v>31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45684</v>
      </c>
      <c r="C322" s="21">
        <v>0.66167824033333333</v>
      </c>
      <c r="D322" s="12">
        <v>782</v>
      </c>
      <c r="E322" s="13">
        <v>4.3395000000000001</v>
      </c>
      <c r="F322" s="11" t="s">
        <v>31</v>
      </c>
      <c r="G322" s="11" t="s">
        <v>13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45684</v>
      </c>
      <c r="C323" s="21">
        <v>0.6622800923333334</v>
      </c>
      <c r="D323" s="12">
        <v>896</v>
      </c>
      <c r="E323" s="13">
        <v>4.3375000000000004</v>
      </c>
      <c r="F323" s="11" t="s">
        <v>31</v>
      </c>
      <c r="G323" s="11" t="s">
        <v>13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45684</v>
      </c>
      <c r="C324" s="21">
        <v>0.66244212933333335</v>
      </c>
      <c r="D324" s="12">
        <v>922</v>
      </c>
      <c r="E324" s="13">
        <v>4.3365</v>
      </c>
      <c r="F324" s="11" t="s">
        <v>31</v>
      </c>
      <c r="G324" s="11" t="s">
        <v>13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45684</v>
      </c>
      <c r="C325" s="21">
        <v>0.66249999933333337</v>
      </c>
      <c r="D325" s="12">
        <v>933</v>
      </c>
      <c r="E325" s="13">
        <v>4.3345000000000002</v>
      </c>
      <c r="F325" s="11" t="s">
        <v>31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45684</v>
      </c>
      <c r="C326" s="21">
        <v>0.66262731433333333</v>
      </c>
      <c r="D326" s="12">
        <v>244</v>
      </c>
      <c r="E326" s="13">
        <v>4.3345000000000002</v>
      </c>
      <c r="F326" s="11" t="s">
        <v>31</v>
      </c>
      <c r="G326" s="11" t="s">
        <v>13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45684</v>
      </c>
      <c r="C327" s="21">
        <v>0.6626388883333334</v>
      </c>
      <c r="D327" s="12">
        <v>867</v>
      </c>
      <c r="E327" s="13">
        <v>4.3339999999999996</v>
      </c>
      <c r="F327" s="11" t="s">
        <v>31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45684</v>
      </c>
      <c r="C328" s="21">
        <v>0.66369212933333332</v>
      </c>
      <c r="D328" s="12">
        <v>726</v>
      </c>
      <c r="E328" s="13">
        <v>4.3354999999999997</v>
      </c>
      <c r="F328" s="11" t="s">
        <v>31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45684</v>
      </c>
      <c r="C329" s="21">
        <v>0.66586805533333338</v>
      </c>
      <c r="D329" s="12">
        <v>1203</v>
      </c>
      <c r="E329" s="13">
        <v>4.3384999999999998</v>
      </c>
      <c r="F329" s="11" t="s">
        <v>31</v>
      </c>
      <c r="G329" s="11" t="s">
        <v>13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45684</v>
      </c>
      <c r="C330" s="21">
        <v>0.6658912033333334</v>
      </c>
      <c r="D330" s="12">
        <v>31</v>
      </c>
      <c r="E330" s="13">
        <v>4.3384999999999998</v>
      </c>
      <c r="F330" s="11" t="s">
        <v>31</v>
      </c>
      <c r="G330" s="11" t="s">
        <v>13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45684</v>
      </c>
      <c r="C331" s="21">
        <v>0.66627314733333332</v>
      </c>
      <c r="D331" s="12">
        <v>2916</v>
      </c>
      <c r="E331" s="13">
        <v>4.3369999999999997</v>
      </c>
      <c r="F331" s="11" t="s">
        <v>31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45684</v>
      </c>
      <c r="C332" s="21">
        <v>0.66956018433333342</v>
      </c>
      <c r="D332" s="12">
        <v>310</v>
      </c>
      <c r="E332" s="13">
        <v>4.3475000000000001</v>
      </c>
      <c r="F332" s="11" t="s">
        <v>31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45684</v>
      </c>
      <c r="C333" s="21">
        <v>0.66956018433333342</v>
      </c>
      <c r="D333" s="12">
        <v>782</v>
      </c>
      <c r="E333" s="13">
        <v>4.3475000000000001</v>
      </c>
      <c r="F333" s="11" t="s">
        <v>31</v>
      </c>
      <c r="G333" s="11" t="s">
        <v>13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45684</v>
      </c>
      <c r="C334" s="21">
        <v>0.66956018433333342</v>
      </c>
      <c r="D334" s="12">
        <v>2550</v>
      </c>
      <c r="E334" s="13">
        <v>4.3475000000000001</v>
      </c>
      <c r="F334" s="11" t="s">
        <v>31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45684</v>
      </c>
      <c r="C335" s="21">
        <v>0.67247685133333335</v>
      </c>
      <c r="D335" s="12">
        <v>4809</v>
      </c>
      <c r="E335" s="13">
        <v>4.3490000000000002</v>
      </c>
      <c r="F335" s="11" t="s">
        <v>31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45684</v>
      </c>
      <c r="C336" s="21">
        <v>0.67258101833333339</v>
      </c>
      <c r="D336" s="12">
        <v>4652</v>
      </c>
      <c r="E336" s="13">
        <v>4.3464999999999998</v>
      </c>
      <c r="F336" s="11" t="s">
        <v>31</v>
      </c>
      <c r="G336" s="11" t="s">
        <v>13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45684</v>
      </c>
      <c r="C337" s="21">
        <v>0.67258101833333339</v>
      </c>
      <c r="D337" s="12">
        <v>4825</v>
      </c>
      <c r="E337" s="13">
        <v>4.3475000000000001</v>
      </c>
      <c r="F337" s="11" t="s">
        <v>31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45684</v>
      </c>
      <c r="C338" s="21">
        <v>0.67363425833333335</v>
      </c>
      <c r="D338" s="12">
        <v>217</v>
      </c>
      <c r="E338" s="13">
        <v>4.3445</v>
      </c>
      <c r="F338" s="11" t="s">
        <v>31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45684</v>
      </c>
      <c r="C339" s="21">
        <v>0.67364583333333339</v>
      </c>
      <c r="D339" s="12">
        <v>434</v>
      </c>
      <c r="E339" s="13">
        <v>4.343</v>
      </c>
      <c r="F339" s="11" t="s">
        <v>31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45684</v>
      </c>
      <c r="C340" s="21">
        <v>0.67364583333333339</v>
      </c>
      <c r="D340" s="12">
        <v>830</v>
      </c>
      <c r="E340" s="13">
        <v>4.3445</v>
      </c>
      <c r="F340" s="11" t="s">
        <v>31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45684</v>
      </c>
      <c r="C341" s="21">
        <v>0.67384259233333332</v>
      </c>
      <c r="D341" s="12">
        <v>617</v>
      </c>
      <c r="E341" s="13">
        <v>4.343</v>
      </c>
      <c r="F341" s="11" t="s">
        <v>31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45684</v>
      </c>
      <c r="C342" s="21">
        <v>0.67410879633333332</v>
      </c>
      <c r="D342" s="12">
        <v>955</v>
      </c>
      <c r="E342" s="13">
        <v>4.3419999999999996</v>
      </c>
      <c r="F342" s="11" t="s">
        <v>31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45684</v>
      </c>
      <c r="C343" s="21">
        <v>0.67593749933333336</v>
      </c>
      <c r="D343" s="12">
        <v>1000</v>
      </c>
      <c r="E343" s="13">
        <v>4.343</v>
      </c>
      <c r="F343" s="11" t="s">
        <v>31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45684</v>
      </c>
      <c r="C344" s="21">
        <v>0.6771064813333334</v>
      </c>
      <c r="D344" s="12">
        <v>221</v>
      </c>
      <c r="E344" s="13">
        <v>4.343</v>
      </c>
      <c r="F344" s="11" t="s">
        <v>31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45684</v>
      </c>
      <c r="C345" s="21">
        <v>0.67722222133333332</v>
      </c>
      <c r="D345" s="12">
        <v>71</v>
      </c>
      <c r="E345" s="13">
        <v>4.3414999999999999</v>
      </c>
      <c r="F345" s="11" t="s">
        <v>31</v>
      </c>
      <c r="G345" s="11" t="s">
        <v>13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45684</v>
      </c>
      <c r="C346" s="21">
        <v>0.67785879633333335</v>
      </c>
      <c r="D346" s="12">
        <v>482</v>
      </c>
      <c r="E346" s="13">
        <v>4.3414999999999999</v>
      </c>
      <c r="F346" s="11" t="s">
        <v>31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45684</v>
      </c>
      <c r="C347" s="21">
        <v>0.67785879633333335</v>
      </c>
      <c r="D347" s="12">
        <v>732</v>
      </c>
      <c r="E347" s="13">
        <v>4.3414999999999999</v>
      </c>
      <c r="F347" s="11" t="s">
        <v>31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45684</v>
      </c>
      <c r="C348" s="21">
        <v>0.6795370363333334</v>
      </c>
      <c r="D348" s="12">
        <v>883</v>
      </c>
      <c r="E348" s="13">
        <v>4.3410000000000002</v>
      </c>
      <c r="F348" s="11" t="s">
        <v>31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45684</v>
      </c>
      <c r="C349" s="21">
        <v>0.67981481433333335</v>
      </c>
      <c r="D349" s="12">
        <v>743</v>
      </c>
      <c r="E349" s="13">
        <v>4.3404999999999996</v>
      </c>
      <c r="F349" s="11" t="s">
        <v>31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45684</v>
      </c>
      <c r="C350" s="21">
        <v>0.67982638833333342</v>
      </c>
      <c r="D350" s="12">
        <v>1370</v>
      </c>
      <c r="E350" s="13">
        <v>4.34</v>
      </c>
      <c r="F350" s="11" t="s">
        <v>31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45684</v>
      </c>
      <c r="C351" s="21">
        <v>0.67982638833333342</v>
      </c>
      <c r="D351" s="12">
        <v>1435</v>
      </c>
      <c r="E351" s="13">
        <v>4.3395000000000001</v>
      </c>
      <c r="F351" s="11" t="s">
        <v>31</v>
      </c>
      <c r="G351" s="11" t="s">
        <v>13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45684</v>
      </c>
      <c r="C352" s="21">
        <v>0.68402777733333342</v>
      </c>
      <c r="D352" s="12">
        <v>788</v>
      </c>
      <c r="E352" s="13">
        <v>4.3414999999999999</v>
      </c>
      <c r="F352" s="11" t="s">
        <v>31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45684</v>
      </c>
      <c r="C353" s="21">
        <v>0.68402777733333342</v>
      </c>
      <c r="D353" s="12">
        <v>1585</v>
      </c>
      <c r="E353" s="13">
        <v>4.3414999999999999</v>
      </c>
      <c r="F353" s="11" t="s">
        <v>31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45684</v>
      </c>
      <c r="C354" s="21">
        <v>0.68403935133333338</v>
      </c>
      <c r="D354" s="12">
        <v>897</v>
      </c>
      <c r="E354" s="13">
        <v>4.3414999999999999</v>
      </c>
      <c r="F354" s="11" t="s">
        <v>31</v>
      </c>
      <c r="G354" s="11" t="s">
        <v>13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45684</v>
      </c>
      <c r="C355" s="21">
        <v>0.68458333333333332</v>
      </c>
      <c r="D355" s="12">
        <v>1890</v>
      </c>
      <c r="E355" s="13">
        <v>4.34</v>
      </c>
      <c r="F355" s="11" t="s">
        <v>31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45684</v>
      </c>
      <c r="C356" s="21">
        <v>0.68583333333333341</v>
      </c>
      <c r="D356" s="12">
        <v>981</v>
      </c>
      <c r="E356" s="13">
        <v>4.3390000000000004</v>
      </c>
      <c r="F356" s="11" t="s">
        <v>31</v>
      </c>
      <c r="G356" s="11" t="s">
        <v>13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45684</v>
      </c>
      <c r="C357" s="21">
        <v>0.68583333333333341</v>
      </c>
      <c r="D357" s="12">
        <v>3323</v>
      </c>
      <c r="E357" s="13">
        <v>4.34</v>
      </c>
      <c r="F357" s="11" t="s">
        <v>31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45684</v>
      </c>
      <c r="C358" s="21">
        <v>0.68599537033333335</v>
      </c>
      <c r="D358" s="12">
        <v>450</v>
      </c>
      <c r="E358" s="13">
        <v>4.3390000000000004</v>
      </c>
      <c r="F358" s="11" t="s">
        <v>31</v>
      </c>
      <c r="G358" s="11" t="s">
        <v>13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45684</v>
      </c>
      <c r="C359" s="21">
        <v>0.68599537033333335</v>
      </c>
      <c r="D359" s="12">
        <v>768</v>
      </c>
      <c r="E359" s="13">
        <v>4.3384999999999998</v>
      </c>
      <c r="F359" s="11" t="s">
        <v>31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45684</v>
      </c>
      <c r="C360" s="21">
        <v>0.68599537033333335</v>
      </c>
      <c r="D360" s="12">
        <v>2278</v>
      </c>
      <c r="E360" s="13">
        <v>4.3390000000000004</v>
      </c>
      <c r="F360" s="11" t="s">
        <v>31</v>
      </c>
      <c r="G360" s="11" t="s">
        <v>13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45684</v>
      </c>
      <c r="C361" s="21">
        <v>0.68749999933333339</v>
      </c>
      <c r="D361" s="12">
        <v>2671</v>
      </c>
      <c r="E361" s="13">
        <v>4.3369999999999997</v>
      </c>
      <c r="F361" s="11" t="s">
        <v>31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45684</v>
      </c>
      <c r="C362" s="21">
        <v>0.68761574033333339</v>
      </c>
      <c r="D362" s="12">
        <v>88</v>
      </c>
      <c r="E362" s="13">
        <v>4.3404999999999996</v>
      </c>
      <c r="F362" s="11" t="s">
        <v>31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45684</v>
      </c>
      <c r="C363" s="21">
        <v>0.68761574033333339</v>
      </c>
      <c r="D363" s="12">
        <v>103</v>
      </c>
      <c r="E363" s="13">
        <v>4.3404999999999996</v>
      </c>
      <c r="F363" s="11" t="s">
        <v>31</v>
      </c>
      <c r="G363" s="11" t="s">
        <v>13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45684</v>
      </c>
      <c r="C364" s="21">
        <v>0.68761574033333339</v>
      </c>
      <c r="D364" s="12">
        <v>247</v>
      </c>
      <c r="E364" s="13">
        <v>4.3404999999999996</v>
      </c>
      <c r="F364" s="11" t="s">
        <v>31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45684</v>
      </c>
      <c r="C365" s="21">
        <v>0.68762731433333335</v>
      </c>
      <c r="D365" s="12">
        <v>121</v>
      </c>
      <c r="E365" s="13">
        <v>4.3404999999999996</v>
      </c>
      <c r="F365" s="11" t="s">
        <v>31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45684</v>
      </c>
      <c r="C366" s="21">
        <v>0.68822916633333342</v>
      </c>
      <c r="D366" s="12">
        <v>232</v>
      </c>
      <c r="E366" s="13">
        <v>4.3324999999999996</v>
      </c>
      <c r="F366" s="11" t="s">
        <v>31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45684</v>
      </c>
      <c r="C367" s="21">
        <v>0.68822916633333342</v>
      </c>
      <c r="D367" s="12">
        <v>600</v>
      </c>
      <c r="E367" s="13">
        <v>4.3324999999999996</v>
      </c>
      <c r="F367" s="11" t="s">
        <v>31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45684</v>
      </c>
      <c r="C368" s="21">
        <v>0.68822916633333342</v>
      </c>
      <c r="D368" s="12">
        <v>740</v>
      </c>
      <c r="E368" s="13">
        <v>4.3334999999999999</v>
      </c>
      <c r="F368" s="11" t="s">
        <v>31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45684</v>
      </c>
      <c r="C369" s="21">
        <v>0.68822916633333342</v>
      </c>
      <c r="D369" s="12">
        <v>1270</v>
      </c>
      <c r="E369" s="13">
        <v>4.3334999999999999</v>
      </c>
      <c r="F369" s="11" t="s">
        <v>31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45684</v>
      </c>
      <c r="C370" s="21">
        <v>0.68822916633333342</v>
      </c>
      <c r="D370" s="12">
        <v>1540</v>
      </c>
      <c r="E370" s="13">
        <v>4.3334999999999999</v>
      </c>
      <c r="F370" s="11" t="s">
        <v>31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45684</v>
      </c>
      <c r="C371" s="21">
        <v>0.68822916633333342</v>
      </c>
      <c r="D371" s="12">
        <v>1806</v>
      </c>
      <c r="E371" s="13">
        <v>4.3384999999999998</v>
      </c>
      <c r="F371" s="11" t="s">
        <v>31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45684</v>
      </c>
      <c r="C372" s="21">
        <v>0.68822916633333342</v>
      </c>
      <c r="D372" s="12">
        <v>2342</v>
      </c>
      <c r="E372" s="13">
        <v>4.3404999999999996</v>
      </c>
      <c r="F372" s="11" t="s">
        <v>31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45684</v>
      </c>
      <c r="C373" s="21">
        <v>0.68822916633333342</v>
      </c>
      <c r="D373" s="12">
        <v>3845</v>
      </c>
      <c r="E373" s="13">
        <v>4.3324999999999996</v>
      </c>
      <c r="F373" s="11" t="s">
        <v>31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45684</v>
      </c>
      <c r="C374" s="21">
        <v>0.68822916633333342</v>
      </c>
      <c r="D374" s="12">
        <v>4007</v>
      </c>
      <c r="E374" s="13">
        <v>4.3380000000000001</v>
      </c>
      <c r="F374" s="11" t="s">
        <v>31</v>
      </c>
      <c r="G374" s="11" t="s">
        <v>13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45684</v>
      </c>
      <c r="C375" s="21">
        <v>0.68822916633333342</v>
      </c>
      <c r="D375" s="12">
        <v>4658</v>
      </c>
      <c r="E375" s="13">
        <v>4.3390000000000004</v>
      </c>
      <c r="F375" s="11" t="s">
        <v>31</v>
      </c>
      <c r="G375" s="11" t="s">
        <v>13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45684</v>
      </c>
      <c r="C376" s="21">
        <v>0.68832175833333342</v>
      </c>
      <c r="D376" s="12">
        <v>404</v>
      </c>
      <c r="E376" s="13">
        <v>4.3295000000000003</v>
      </c>
      <c r="F376" s="11" t="s">
        <v>31</v>
      </c>
      <c r="G376" s="11" t="s">
        <v>13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45684</v>
      </c>
      <c r="C377" s="21">
        <v>0.68832175833333342</v>
      </c>
      <c r="D377" s="12">
        <v>600</v>
      </c>
      <c r="E377" s="13">
        <v>4.3295000000000003</v>
      </c>
      <c r="F377" s="11" t="s">
        <v>31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45684</v>
      </c>
      <c r="C378" s="21">
        <v>0.68832175833333342</v>
      </c>
      <c r="D378" s="12">
        <v>600</v>
      </c>
      <c r="E378" s="13">
        <v>4.3295000000000003</v>
      </c>
      <c r="F378" s="11" t="s">
        <v>31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45684</v>
      </c>
      <c r="C379" s="21">
        <v>0.68832175833333342</v>
      </c>
      <c r="D379" s="12">
        <v>2923</v>
      </c>
      <c r="E379" s="13">
        <v>4.3304999999999998</v>
      </c>
      <c r="F379" s="11" t="s">
        <v>31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45684</v>
      </c>
      <c r="C380" s="21">
        <v>0.68832175833333342</v>
      </c>
      <c r="D380" s="12">
        <v>3066</v>
      </c>
      <c r="E380" s="13">
        <v>4.3295000000000003</v>
      </c>
      <c r="F380" s="11" t="s">
        <v>31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45684</v>
      </c>
      <c r="C381" s="21">
        <v>0.6884143513333334</v>
      </c>
      <c r="D381" s="12">
        <v>381</v>
      </c>
      <c r="E381" s="13">
        <v>4.3319999999999999</v>
      </c>
      <c r="F381" s="11" t="s">
        <v>31</v>
      </c>
      <c r="G381" s="11" t="s">
        <v>13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45684</v>
      </c>
      <c r="C382" s="21">
        <v>0.68855324033333332</v>
      </c>
      <c r="D382" s="12">
        <v>859</v>
      </c>
      <c r="E382" s="13">
        <v>4.3319999999999999</v>
      </c>
      <c r="F382" s="11" t="s">
        <v>31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45684</v>
      </c>
      <c r="C383" s="21">
        <v>0.68857638833333334</v>
      </c>
      <c r="D383" s="12">
        <v>159</v>
      </c>
      <c r="E383" s="13">
        <v>4.3304999999999998</v>
      </c>
      <c r="F383" s="11" t="s">
        <v>31</v>
      </c>
      <c r="G383" s="11" t="s">
        <v>13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45684</v>
      </c>
      <c r="C384" s="21">
        <v>0.68857638833333334</v>
      </c>
      <c r="D384" s="12">
        <v>684</v>
      </c>
      <c r="E384" s="13">
        <v>4.3304999999999998</v>
      </c>
      <c r="F384" s="11" t="s">
        <v>31</v>
      </c>
      <c r="G384" s="11" t="s">
        <v>13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45684</v>
      </c>
      <c r="C385" s="21">
        <v>0.68857638833333334</v>
      </c>
      <c r="D385" s="12">
        <v>758</v>
      </c>
      <c r="E385" s="13">
        <v>4.3295000000000003</v>
      </c>
      <c r="F385" s="11" t="s">
        <v>31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45684</v>
      </c>
      <c r="C386" s="21">
        <v>0.68906249933333341</v>
      </c>
      <c r="D386" s="12">
        <v>200</v>
      </c>
      <c r="E386" s="13">
        <v>4.3304999999999998</v>
      </c>
      <c r="F386" s="11" t="s">
        <v>31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45684</v>
      </c>
      <c r="C387" s="21">
        <v>0.68906249933333341</v>
      </c>
      <c r="D387" s="12">
        <v>228</v>
      </c>
      <c r="E387" s="13">
        <v>4.3304999999999998</v>
      </c>
      <c r="F387" s="11" t="s">
        <v>31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45684</v>
      </c>
      <c r="C388" s="21">
        <v>0.68934027733333336</v>
      </c>
      <c r="D388" s="12">
        <v>586</v>
      </c>
      <c r="E388" s="13">
        <v>4.3280000000000003</v>
      </c>
      <c r="F388" s="11" t="s">
        <v>31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45684</v>
      </c>
      <c r="C389" s="21">
        <v>0.68934027733333336</v>
      </c>
      <c r="D389" s="12">
        <v>726</v>
      </c>
      <c r="E389" s="13">
        <v>4.3304999999999998</v>
      </c>
      <c r="F389" s="11" t="s">
        <v>31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45684</v>
      </c>
      <c r="C390" s="21">
        <v>0.68934027733333336</v>
      </c>
      <c r="D390" s="12">
        <v>947</v>
      </c>
      <c r="E390" s="13">
        <v>4.3285</v>
      </c>
      <c r="F390" s="11" t="s">
        <v>31</v>
      </c>
      <c r="G390" s="11" t="s">
        <v>13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45684</v>
      </c>
      <c r="C391" s="21">
        <v>0.68934027733333336</v>
      </c>
      <c r="D391" s="12">
        <v>2055</v>
      </c>
      <c r="E391" s="13">
        <v>4.3289999999999997</v>
      </c>
      <c r="F391" s="11" t="s">
        <v>31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45684</v>
      </c>
      <c r="C392" s="21">
        <v>0.68935185133333332</v>
      </c>
      <c r="D392" s="12">
        <v>602</v>
      </c>
      <c r="E392" s="13">
        <v>4.3239999999999998</v>
      </c>
      <c r="F392" s="11" t="s">
        <v>31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45684</v>
      </c>
      <c r="C393" s="21">
        <v>0.68935185133333332</v>
      </c>
      <c r="D393" s="12">
        <v>2008</v>
      </c>
      <c r="E393" s="13">
        <v>4.3239999999999998</v>
      </c>
      <c r="F393" s="11" t="s">
        <v>31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45684</v>
      </c>
      <c r="C394" s="21">
        <v>0.68935185133333332</v>
      </c>
      <c r="D394" s="12">
        <v>2778</v>
      </c>
      <c r="E394" s="13">
        <v>4.3280000000000003</v>
      </c>
      <c r="F394" s="11" t="s">
        <v>31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45684</v>
      </c>
      <c r="C395" s="21">
        <v>0.68942129633333338</v>
      </c>
      <c r="D395" s="12">
        <v>354</v>
      </c>
      <c r="E395" s="13">
        <v>4.3230000000000004</v>
      </c>
      <c r="F395" s="11" t="s">
        <v>31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45684</v>
      </c>
      <c r="C396" s="21">
        <v>0.68958333333333333</v>
      </c>
      <c r="D396" s="12">
        <v>10</v>
      </c>
      <c r="E396" s="13">
        <v>4.3254999999999999</v>
      </c>
      <c r="F396" s="11" t="s">
        <v>31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45684</v>
      </c>
      <c r="C397" s="21">
        <v>0.68958333333333333</v>
      </c>
      <c r="D397" s="12">
        <v>1129</v>
      </c>
      <c r="E397" s="13">
        <v>4.3254999999999999</v>
      </c>
      <c r="F397" s="11" t="s">
        <v>31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45684</v>
      </c>
      <c r="C398" s="21">
        <v>0.68975694433333334</v>
      </c>
      <c r="D398" s="12">
        <v>2159</v>
      </c>
      <c r="E398" s="13">
        <v>4.3239999999999998</v>
      </c>
      <c r="F398" s="11" t="s">
        <v>31</v>
      </c>
      <c r="G398" s="11" t="s">
        <v>13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45684</v>
      </c>
      <c r="C399" s="21">
        <v>0.6898032403333334</v>
      </c>
      <c r="D399" s="12">
        <v>4213</v>
      </c>
      <c r="E399" s="13">
        <v>4.3230000000000004</v>
      </c>
      <c r="F399" s="11" t="s">
        <v>31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45684</v>
      </c>
      <c r="C400" s="21">
        <v>0.68988425833333333</v>
      </c>
      <c r="D400" s="12">
        <v>2089</v>
      </c>
      <c r="E400" s="13">
        <v>4.3209999999999997</v>
      </c>
      <c r="F400" s="11" t="s">
        <v>31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45684</v>
      </c>
      <c r="C401" s="21">
        <v>0.68988425833333333</v>
      </c>
      <c r="D401" s="12">
        <v>2281</v>
      </c>
      <c r="E401" s="13">
        <v>4.32</v>
      </c>
      <c r="F401" s="11" t="s">
        <v>31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45684</v>
      </c>
      <c r="C402" s="21">
        <v>0.69076388833333335</v>
      </c>
      <c r="D402" s="12">
        <v>593</v>
      </c>
      <c r="E402" s="13">
        <v>4.3250000000000002</v>
      </c>
      <c r="F402" s="11" t="s">
        <v>31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45684</v>
      </c>
      <c r="C403" s="21">
        <v>0.69076388833333335</v>
      </c>
      <c r="D403" s="12">
        <v>1171</v>
      </c>
      <c r="E403" s="13">
        <v>4.3250000000000002</v>
      </c>
      <c r="F403" s="11" t="s">
        <v>31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45684</v>
      </c>
      <c r="C404" s="21">
        <v>0.69100694433333332</v>
      </c>
      <c r="D404" s="12">
        <v>682</v>
      </c>
      <c r="E404" s="13">
        <v>4.3224999999999998</v>
      </c>
      <c r="F404" s="11" t="s">
        <v>31</v>
      </c>
      <c r="G404" s="11" t="s">
        <v>13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45684</v>
      </c>
      <c r="C405" s="21">
        <v>0.69100694433333332</v>
      </c>
      <c r="D405" s="12">
        <v>1443</v>
      </c>
      <c r="E405" s="13">
        <v>4.3235000000000001</v>
      </c>
      <c r="F405" s="11" t="s">
        <v>31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45684</v>
      </c>
      <c r="C406" s="21">
        <v>0.69100694433333332</v>
      </c>
      <c r="D406" s="12">
        <v>2360</v>
      </c>
      <c r="E406" s="13">
        <v>4.3215000000000003</v>
      </c>
      <c r="F406" s="11" t="s">
        <v>31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45684</v>
      </c>
      <c r="C407" s="21">
        <v>0.69100694433333332</v>
      </c>
      <c r="D407" s="12">
        <v>2641</v>
      </c>
      <c r="E407" s="13">
        <v>4.3224999999999998</v>
      </c>
      <c r="F407" s="11" t="s">
        <v>31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45684</v>
      </c>
      <c r="C408" s="21">
        <v>0.69171296233333335</v>
      </c>
      <c r="D408" s="12">
        <v>1715</v>
      </c>
      <c r="E408" s="13">
        <v>4.3244999999999996</v>
      </c>
      <c r="F408" s="11" t="s">
        <v>31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45684</v>
      </c>
      <c r="C409" s="21">
        <v>0.69171296233333335</v>
      </c>
      <c r="D409" s="12">
        <v>1806</v>
      </c>
      <c r="E409" s="13">
        <v>4.3235000000000001</v>
      </c>
      <c r="F409" s="11" t="s">
        <v>31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45684</v>
      </c>
      <c r="C410" s="21">
        <v>0.69171296233333335</v>
      </c>
      <c r="D410" s="12">
        <v>2022</v>
      </c>
      <c r="E410" s="13">
        <v>4.3259999999999996</v>
      </c>
      <c r="F410" s="11" t="s">
        <v>31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45684</v>
      </c>
      <c r="C411" s="21">
        <v>0.6917824073333334</v>
      </c>
      <c r="D411" s="12">
        <v>1386</v>
      </c>
      <c r="E411" s="13">
        <v>4.3194999999999997</v>
      </c>
      <c r="F411" s="11" t="s">
        <v>31</v>
      </c>
      <c r="G411" s="11" t="s">
        <v>13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45684</v>
      </c>
      <c r="C412" s="21">
        <v>0.69351851833333333</v>
      </c>
      <c r="D412" s="12">
        <v>495</v>
      </c>
      <c r="E412" s="13">
        <v>4.3330000000000002</v>
      </c>
      <c r="F412" s="11" t="s">
        <v>31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45684</v>
      </c>
      <c r="C413" s="21">
        <v>0.69351851833333333</v>
      </c>
      <c r="D413" s="12">
        <v>2679</v>
      </c>
      <c r="E413" s="13">
        <v>4.3330000000000002</v>
      </c>
      <c r="F413" s="11" t="s">
        <v>31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45684</v>
      </c>
      <c r="C414" s="21">
        <v>0.69385416633333341</v>
      </c>
      <c r="D414" s="12">
        <v>927</v>
      </c>
      <c r="E414" s="13">
        <v>4.3345000000000002</v>
      </c>
      <c r="F414" s="11" t="s">
        <v>31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45684</v>
      </c>
      <c r="C415" s="21">
        <v>0.69444444433333341</v>
      </c>
      <c r="D415" s="12">
        <v>4616</v>
      </c>
      <c r="E415" s="13">
        <v>4.3395000000000001</v>
      </c>
      <c r="F415" s="11" t="s">
        <v>31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45684</v>
      </c>
      <c r="C416" s="21">
        <v>0.6951620363333334</v>
      </c>
      <c r="D416" s="12">
        <v>271</v>
      </c>
      <c r="E416" s="13">
        <v>4.3360000000000003</v>
      </c>
      <c r="F416" s="11" t="s">
        <v>31</v>
      </c>
      <c r="G416" s="11" t="s">
        <v>13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45684</v>
      </c>
      <c r="C417" s="21">
        <v>0.6951620363333334</v>
      </c>
      <c r="D417" s="12">
        <v>4369</v>
      </c>
      <c r="E417" s="13">
        <v>4.3360000000000003</v>
      </c>
      <c r="F417" s="11" t="s">
        <v>31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45684</v>
      </c>
      <c r="C418" s="21">
        <v>0.6951620363333334</v>
      </c>
      <c r="D418" s="12">
        <v>4544</v>
      </c>
      <c r="E418" s="13">
        <v>4.3380000000000001</v>
      </c>
      <c r="F418" s="11" t="s">
        <v>31</v>
      </c>
      <c r="G418" s="11" t="s">
        <v>13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45684</v>
      </c>
      <c r="C419" s="21">
        <v>0.6951620363333334</v>
      </c>
      <c r="D419" s="12">
        <v>4569</v>
      </c>
      <c r="E419" s="13">
        <v>4.3369999999999997</v>
      </c>
      <c r="F419" s="11" t="s">
        <v>31</v>
      </c>
      <c r="G419" s="11" t="s">
        <v>13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45684</v>
      </c>
      <c r="C420" s="21">
        <v>0.69627314733333334</v>
      </c>
      <c r="D420" s="12">
        <v>493</v>
      </c>
      <c r="E420" s="13">
        <v>4.3345000000000002</v>
      </c>
      <c r="F420" s="11" t="s">
        <v>31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45684</v>
      </c>
      <c r="C421" s="21">
        <v>0.69627314733333334</v>
      </c>
      <c r="D421" s="12">
        <v>8648</v>
      </c>
      <c r="E421" s="13">
        <v>4.3345000000000002</v>
      </c>
      <c r="F421" s="11" t="s">
        <v>31</v>
      </c>
      <c r="G421" s="11" t="s">
        <v>13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45684</v>
      </c>
      <c r="C422" s="21">
        <v>0.69652777733333338</v>
      </c>
      <c r="D422" s="12">
        <v>358</v>
      </c>
      <c r="E422" s="13">
        <v>4.3330000000000002</v>
      </c>
      <c r="F422" s="11" t="s">
        <v>31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45684</v>
      </c>
      <c r="C423" s="21">
        <v>0.69653935133333333</v>
      </c>
      <c r="D423" s="12">
        <v>1143</v>
      </c>
      <c r="E423" s="13">
        <v>4.3330000000000002</v>
      </c>
      <c r="F423" s="11" t="s">
        <v>31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45684</v>
      </c>
      <c r="C424" s="21">
        <v>0.69653935133333333</v>
      </c>
      <c r="D424" s="12">
        <v>3111</v>
      </c>
      <c r="E424" s="13">
        <v>4.3330000000000002</v>
      </c>
      <c r="F424" s="11" t="s">
        <v>31</v>
      </c>
      <c r="G424" s="11" t="s">
        <v>13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45684</v>
      </c>
      <c r="C425" s="21">
        <v>0.69665509233333334</v>
      </c>
      <c r="D425" s="12">
        <v>430</v>
      </c>
      <c r="E425" s="13">
        <v>4.3315000000000001</v>
      </c>
      <c r="F425" s="11" t="s">
        <v>31</v>
      </c>
      <c r="G425" s="11" t="s">
        <v>13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45684</v>
      </c>
      <c r="C426" s="21">
        <v>0.69706018433333339</v>
      </c>
      <c r="D426" s="12">
        <v>4256</v>
      </c>
      <c r="E426" s="13">
        <v>4.3315000000000001</v>
      </c>
      <c r="F426" s="11" t="s">
        <v>31</v>
      </c>
      <c r="G426" s="11" t="s">
        <v>13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45684</v>
      </c>
      <c r="C427" s="21">
        <v>0.69723379633333338</v>
      </c>
      <c r="D427" s="12">
        <v>450</v>
      </c>
      <c r="E427" s="13">
        <v>4.3304999999999998</v>
      </c>
      <c r="F427" s="11" t="s">
        <v>31</v>
      </c>
      <c r="G427" s="11" t="s">
        <v>13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45684</v>
      </c>
      <c r="C428" s="21">
        <v>0.69723379633333338</v>
      </c>
      <c r="D428" s="12">
        <v>2056</v>
      </c>
      <c r="E428" s="13">
        <v>4.3304999999999998</v>
      </c>
      <c r="F428" s="11" t="s">
        <v>31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45684</v>
      </c>
      <c r="C429" s="21">
        <v>0.69723379633333338</v>
      </c>
      <c r="D429" s="12">
        <v>2144</v>
      </c>
      <c r="E429" s="13">
        <v>4.3304999999999998</v>
      </c>
      <c r="F429" s="11" t="s">
        <v>31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45684</v>
      </c>
      <c r="C430" s="21">
        <v>0.69736111033333337</v>
      </c>
      <c r="D430" s="12">
        <v>1470</v>
      </c>
      <c r="E430" s="13">
        <v>4.3289999999999997</v>
      </c>
      <c r="F430" s="11" t="s">
        <v>31</v>
      </c>
      <c r="G430" s="11" t="s">
        <v>13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45684</v>
      </c>
      <c r="C431" s="21">
        <v>0.69736111033333337</v>
      </c>
      <c r="D431" s="12">
        <v>3013</v>
      </c>
      <c r="E431" s="13">
        <v>4.3289999999999997</v>
      </c>
      <c r="F431" s="11" t="s">
        <v>31</v>
      </c>
      <c r="G431" s="11" t="s">
        <v>13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45684</v>
      </c>
      <c r="C432" s="21">
        <v>0.69736111033333337</v>
      </c>
      <c r="D432" s="12">
        <v>4677</v>
      </c>
      <c r="E432" s="13">
        <v>4.3280000000000003</v>
      </c>
      <c r="F432" s="11" t="s">
        <v>31</v>
      </c>
      <c r="G432" s="11" t="s">
        <v>13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45684</v>
      </c>
      <c r="C433" s="21">
        <v>0.69818287033333337</v>
      </c>
      <c r="D433" s="12">
        <v>2</v>
      </c>
      <c r="E433" s="13">
        <v>4.33</v>
      </c>
      <c r="F433" s="11" t="s">
        <v>31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45684</v>
      </c>
      <c r="C434" s="21">
        <v>0.69818287033333337</v>
      </c>
      <c r="D434" s="12">
        <v>486</v>
      </c>
      <c r="E434" s="13">
        <v>4.33</v>
      </c>
      <c r="F434" s="11" t="s">
        <v>31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45684</v>
      </c>
      <c r="C435" s="21">
        <v>0.69818287033333337</v>
      </c>
      <c r="D435" s="12">
        <v>798</v>
      </c>
      <c r="E435" s="13">
        <v>4.33</v>
      </c>
      <c r="F435" s="11" t="s">
        <v>31</v>
      </c>
      <c r="G435" s="11" t="s">
        <v>13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45684</v>
      </c>
      <c r="C436" s="21">
        <v>0.69883101833333339</v>
      </c>
      <c r="D436" s="12">
        <v>2231</v>
      </c>
      <c r="E436" s="13">
        <v>4.3285</v>
      </c>
      <c r="F436" s="11" t="s">
        <v>31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45684</v>
      </c>
      <c r="C437" s="21">
        <v>0.69886574033333337</v>
      </c>
      <c r="D437" s="12">
        <v>1830</v>
      </c>
      <c r="E437" s="13">
        <v>4.3274999999999997</v>
      </c>
      <c r="F437" s="11" t="s">
        <v>31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45684</v>
      </c>
      <c r="C438" s="21">
        <v>0.69886574033333337</v>
      </c>
      <c r="D438" s="12">
        <v>2169</v>
      </c>
      <c r="E438" s="13">
        <v>4.3274999999999997</v>
      </c>
      <c r="F438" s="11" t="s">
        <v>31</v>
      </c>
      <c r="G438" s="11" t="s">
        <v>13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45684</v>
      </c>
      <c r="C439" s="21">
        <v>0.70141203633333338</v>
      </c>
      <c r="D439" s="12">
        <v>240</v>
      </c>
      <c r="E439" s="13">
        <v>4.3345000000000002</v>
      </c>
      <c r="F439" s="11" t="s">
        <v>31</v>
      </c>
      <c r="G439" s="11" t="s">
        <v>13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45684</v>
      </c>
      <c r="C440" s="21">
        <v>0.70324074033333339</v>
      </c>
      <c r="D440" s="12">
        <v>21</v>
      </c>
      <c r="E440" s="13">
        <v>4.3369999999999997</v>
      </c>
      <c r="F440" s="11" t="s">
        <v>31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45684</v>
      </c>
      <c r="C441" s="21">
        <v>0.70332175833333332</v>
      </c>
      <c r="D441" s="12">
        <v>18</v>
      </c>
      <c r="E441" s="13">
        <v>4.3369999999999997</v>
      </c>
      <c r="F441" s="11" t="s">
        <v>31</v>
      </c>
      <c r="G441" s="11" t="s">
        <v>13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45684</v>
      </c>
      <c r="C442" s="21">
        <v>0.70332175833333332</v>
      </c>
      <c r="D442" s="12">
        <v>1369</v>
      </c>
      <c r="E442" s="13">
        <v>4.3354999999999997</v>
      </c>
      <c r="F442" s="11" t="s">
        <v>31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45684</v>
      </c>
      <c r="C443" s="21">
        <v>0.70332175833333332</v>
      </c>
      <c r="D443" s="12">
        <v>3168</v>
      </c>
      <c r="E443" s="13">
        <v>4.3354999999999997</v>
      </c>
      <c r="F443" s="11" t="s">
        <v>31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45684</v>
      </c>
      <c r="C444" s="21">
        <v>0.70332175833333332</v>
      </c>
      <c r="D444" s="12">
        <v>4598</v>
      </c>
      <c r="E444" s="13">
        <v>4.3369999999999997</v>
      </c>
      <c r="F444" s="11" t="s">
        <v>31</v>
      </c>
      <c r="G444" s="11" t="s">
        <v>13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45684</v>
      </c>
      <c r="C445" s="21">
        <v>0.70334490733333332</v>
      </c>
      <c r="D445" s="12">
        <v>2718</v>
      </c>
      <c r="E445" s="13">
        <v>4.3324999999999996</v>
      </c>
      <c r="F445" s="11" t="s">
        <v>31</v>
      </c>
      <c r="G445" s="11" t="s">
        <v>13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45684</v>
      </c>
      <c r="C446" s="21">
        <v>0.70334490733333332</v>
      </c>
      <c r="D446" s="12">
        <v>4646</v>
      </c>
      <c r="E446" s="13">
        <v>4.3330000000000002</v>
      </c>
      <c r="F446" s="11" t="s">
        <v>31</v>
      </c>
      <c r="G446" s="11" t="s">
        <v>13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45684</v>
      </c>
      <c r="C447" s="21">
        <v>0.70384259233333335</v>
      </c>
      <c r="D447" s="12">
        <v>704</v>
      </c>
      <c r="E447" s="13">
        <v>4.3360000000000003</v>
      </c>
      <c r="F447" s="11" t="s">
        <v>31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45684</v>
      </c>
      <c r="C448" s="21">
        <v>0.70384259233333335</v>
      </c>
      <c r="D448" s="12">
        <v>982</v>
      </c>
      <c r="E448" s="13">
        <v>4.3360000000000003</v>
      </c>
      <c r="F448" s="11" t="s">
        <v>31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45684</v>
      </c>
      <c r="C449" s="21">
        <v>0.70384259233333335</v>
      </c>
      <c r="D449" s="12">
        <v>1391</v>
      </c>
      <c r="E449" s="13">
        <v>4.3360000000000003</v>
      </c>
      <c r="F449" s="11" t="s">
        <v>31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45684</v>
      </c>
      <c r="C450" s="21">
        <v>0.70437499933333336</v>
      </c>
      <c r="D450" s="12">
        <v>533</v>
      </c>
      <c r="E450" s="13">
        <v>4.3345000000000002</v>
      </c>
      <c r="F450" s="11" t="s">
        <v>31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45684</v>
      </c>
      <c r="C451" s="21">
        <v>0.70437499933333336</v>
      </c>
      <c r="D451" s="12">
        <v>1202</v>
      </c>
      <c r="E451" s="13">
        <v>4.3345000000000002</v>
      </c>
      <c r="F451" s="11" t="s">
        <v>31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45684</v>
      </c>
      <c r="C452" s="21">
        <v>0.70438657333333332</v>
      </c>
      <c r="D452" s="12">
        <v>871</v>
      </c>
      <c r="E452" s="13">
        <v>4.3345000000000002</v>
      </c>
      <c r="F452" s="11" t="s">
        <v>31</v>
      </c>
      <c r="G452" s="11" t="s">
        <v>13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45684</v>
      </c>
      <c r="C453" s="21">
        <v>0.70440972133333335</v>
      </c>
      <c r="D453" s="12">
        <v>89</v>
      </c>
      <c r="E453" s="13">
        <v>4.3345000000000002</v>
      </c>
      <c r="F453" s="11" t="s">
        <v>31</v>
      </c>
      <c r="G453" s="11" t="s">
        <v>13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45684</v>
      </c>
      <c r="C454" s="21">
        <v>0.70454861033333338</v>
      </c>
      <c r="D454" s="12">
        <v>1871</v>
      </c>
      <c r="E454" s="13">
        <v>4.3345000000000002</v>
      </c>
      <c r="F454" s="11" t="s">
        <v>31</v>
      </c>
      <c r="G454" s="11" t="s">
        <v>13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45684</v>
      </c>
      <c r="C455" s="21">
        <v>0.70476851833333332</v>
      </c>
      <c r="D455" s="12">
        <v>1248</v>
      </c>
      <c r="E455" s="13">
        <v>4.3345000000000002</v>
      </c>
      <c r="F455" s="11" t="s">
        <v>31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45684</v>
      </c>
      <c r="C456" s="21">
        <v>0.70484953633333336</v>
      </c>
      <c r="D456" s="12">
        <v>1528</v>
      </c>
      <c r="E456" s="13">
        <v>4.3315000000000001</v>
      </c>
      <c r="F456" s="11" t="s">
        <v>31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45684</v>
      </c>
      <c r="C457" s="21">
        <v>0.70484953633333336</v>
      </c>
      <c r="D457" s="12">
        <v>3210</v>
      </c>
      <c r="E457" s="13">
        <v>4.3315000000000001</v>
      </c>
      <c r="F457" s="11" t="s">
        <v>31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45684</v>
      </c>
      <c r="C458" s="21">
        <v>0.70484953633333336</v>
      </c>
      <c r="D458" s="12">
        <v>4560</v>
      </c>
      <c r="E458" s="13">
        <v>4.3330000000000002</v>
      </c>
      <c r="F458" s="11" t="s">
        <v>31</v>
      </c>
      <c r="G458" s="11" t="s">
        <v>13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45684</v>
      </c>
      <c r="C459" s="21">
        <v>0.70548611033333342</v>
      </c>
      <c r="D459" s="12">
        <v>1182</v>
      </c>
      <c r="E459" s="13">
        <v>4.3330000000000002</v>
      </c>
      <c r="F459" s="11" t="s">
        <v>31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45684</v>
      </c>
      <c r="C460" s="21">
        <v>0.70550925833333333</v>
      </c>
      <c r="D460" s="12">
        <v>1232</v>
      </c>
      <c r="E460" s="13">
        <v>4.3330000000000002</v>
      </c>
      <c r="F460" s="11" t="s">
        <v>31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45684</v>
      </c>
      <c r="C461" s="21">
        <v>0.70550925833333333</v>
      </c>
      <c r="D461" s="12">
        <v>2311</v>
      </c>
      <c r="E461" s="13">
        <v>4.3330000000000002</v>
      </c>
      <c r="F461" s="11" t="s">
        <v>31</v>
      </c>
      <c r="G461" s="11" t="s">
        <v>13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45684</v>
      </c>
      <c r="C462" s="21">
        <v>0.70674768433333335</v>
      </c>
      <c r="D462" s="12">
        <v>925</v>
      </c>
      <c r="E462" s="13">
        <v>4.3384999999999998</v>
      </c>
      <c r="F462" s="11" t="s">
        <v>31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45684</v>
      </c>
      <c r="C463" s="21">
        <v>0.70674768433333335</v>
      </c>
      <c r="D463" s="12">
        <v>1182</v>
      </c>
      <c r="E463" s="13">
        <v>4.3384999999999998</v>
      </c>
      <c r="F463" s="11" t="s">
        <v>31</v>
      </c>
      <c r="G463" s="11" t="s">
        <v>13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45684</v>
      </c>
      <c r="C464" s="21">
        <v>0.70739583333333333</v>
      </c>
      <c r="D464" s="12">
        <v>1099</v>
      </c>
      <c r="E464" s="13">
        <v>4.3354999999999997</v>
      </c>
      <c r="F464" s="11" t="s">
        <v>31</v>
      </c>
      <c r="G464" s="11" t="s">
        <v>13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45684</v>
      </c>
      <c r="C465" s="21">
        <v>0.70739583333333333</v>
      </c>
      <c r="D465" s="12">
        <v>3442</v>
      </c>
      <c r="E465" s="13">
        <v>4.3354999999999997</v>
      </c>
      <c r="F465" s="11" t="s">
        <v>31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45684</v>
      </c>
      <c r="C466" s="21">
        <v>0.70739583333333333</v>
      </c>
      <c r="D466" s="12">
        <v>4652</v>
      </c>
      <c r="E466" s="13">
        <v>4.3369999999999997</v>
      </c>
      <c r="F466" s="11" t="s">
        <v>31</v>
      </c>
      <c r="G466" s="11" t="s">
        <v>13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45684</v>
      </c>
      <c r="C467" s="21">
        <v>0.70815972133333338</v>
      </c>
      <c r="D467" s="12">
        <v>378</v>
      </c>
      <c r="E467" s="13">
        <v>4.3324999999999996</v>
      </c>
      <c r="F467" s="11" t="s">
        <v>31</v>
      </c>
      <c r="G467" s="11" t="s">
        <v>13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45684</v>
      </c>
      <c r="C468" s="21">
        <v>0.70815972133333338</v>
      </c>
      <c r="D468" s="12">
        <v>2263</v>
      </c>
      <c r="E468" s="13">
        <v>4.3324999999999996</v>
      </c>
      <c r="F468" s="11" t="s">
        <v>31</v>
      </c>
      <c r="G468" s="11" t="s">
        <v>13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45684</v>
      </c>
      <c r="C469" s="21">
        <v>0.7082407403333334</v>
      </c>
      <c r="D469" s="12">
        <v>794</v>
      </c>
      <c r="E469" s="13">
        <v>4.3324999999999996</v>
      </c>
      <c r="F469" s="11" t="s">
        <v>31</v>
      </c>
      <c r="G469" s="11" t="s">
        <v>13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45684</v>
      </c>
      <c r="C470" s="21">
        <v>0.70826388833333342</v>
      </c>
      <c r="D470" s="12">
        <v>825</v>
      </c>
      <c r="E470" s="13">
        <v>4.3319999999999999</v>
      </c>
      <c r="F470" s="11" t="s">
        <v>31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45684</v>
      </c>
      <c r="C471" s="21">
        <v>0.70831018433333337</v>
      </c>
      <c r="D471" s="12">
        <v>915</v>
      </c>
      <c r="E471" s="13">
        <v>4.3310000000000004</v>
      </c>
      <c r="F471" s="11" t="s">
        <v>31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45684</v>
      </c>
      <c r="C472" s="21">
        <v>0.70831018433333337</v>
      </c>
      <c r="D472" s="12">
        <v>3899</v>
      </c>
      <c r="E472" s="13">
        <v>4.3310000000000004</v>
      </c>
      <c r="F472" s="11" t="s">
        <v>31</v>
      </c>
      <c r="G472" s="11" t="s">
        <v>13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45684</v>
      </c>
      <c r="C473" s="21">
        <v>0.70832175833333333</v>
      </c>
      <c r="D473" s="12">
        <v>530</v>
      </c>
      <c r="E473" s="13">
        <v>4.3289999999999997</v>
      </c>
      <c r="F473" s="11" t="s">
        <v>31</v>
      </c>
      <c r="G473" s="11" t="s">
        <v>13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45684</v>
      </c>
      <c r="C474" s="21">
        <v>0.70832175833333333</v>
      </c>
      <c r="D474" s="12">
        <v>1643</v>
      </c>
      <c r="E474" s="13">
        <v>4.3289999999999997</v>
      </c>
      <c r="F474" s="11" t="s">
        <v>31</v>
      </c>
      <c r="G474" s="11" t="s">
        <v>13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45684</v>
      </c>
      <c r="C475" s="21">
        <v>0.70832175833333333</v>
      </c>
      <c r="D475" s="12">
        <v>2267</v>
      </c>
      <c r="E475" s="13">
        <v>4.3289999999999997</v>
      </c>
      <c r="F475" s="11" t="s">
        <v>31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45684</v>
      </c>
      <c r="C476" s="21">
        <v>0.70847222133333332</v>
      </c>
      <c r="D476" s="12">
        <v>299</v>
      </c>
      <c r="E476" s="13">
        <v>4.335</v>
      </c>
      <c r="F476" s="11" t="s">
        <v>31</v>
      </c>
      <c r="G476" s="11" t="s">
        <v>13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45684</v>
      </c>
      <c r="C477" s="21">
        <v>0.70848379633333336</v>
      </c>
      <c r="D477" s="12">
        <v>1117</v>
      </c>
      <c r="E477" s="13">
        <v>4.335</v>
      </c>
      <c r="F477" s="11" t="s">
        <v>31</v>
      </c>
      <c r="G477" s="11" t="s">
        <v>13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45684</v>
      </c>
      <c r="C478" s="21">
        <v>0.70858796233333332</v>
      </c>
      <c r="D478" s="12">
        <v>3334</v>
      </c>
      <c r="E478" s="13">
        <v>4.335</v>
      </c>
      <c r="F478" s="11" t="s">
        <v>31</v>
      </c>
      <c r="G478" s="11" t="s">
        <v>13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45684</v>
      </c>
      <c r="C479" s="21">
        <v>0.70880787033333337</v>
      </c>
      <c r="D479" s="12">
        <v>1137</v>
      </c>
      <c r="E479" s="13">
        <v>4.3334999999999999</v>
      </c>
      <c r="F479" s="11" t="s">
        <v>31</v>
      </c>
      <c r="G479" s="11" t="s">
        <v>13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45684</v>
      </c>
      <c r="C480" s="21">
        <v>0.70880787033333337</v>
      </c>
      <c r="D480" s="12">
        <v>1751</v>
      </c>
      <c r="E480" s="13">
        <v>4.3334999999999999</v>
      </c>
      <c r="F480" s="11" t="s">
        <v>31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45684</v>
      </c>
      <c r="C481" s="21">
        <v>0.70881944433333333</v>
      </c>
      <c r="D481" s="12">
        <v>68</v>
      </c>
      <c r="E481" s="13">
        <v>4.3334999999999999</v>
      </c>
      <c r="F481" s="11" t="s">
        <v>31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45684</v>
      </c>
      <c r="C482" s="21">
        <v>0.70881944433333333</v>
      </c>
      <c r="D482" s="12">
        <v>1753</v>
      </c>
      <c r="E482" s="13">
        <v>4.3334999999999999</v>
      </c>
      <c r="F482" s="11" t="s">
        <v>31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45684</v>
      </c>
      <c r="C483" s="21">
        <v>0.70913194433333337</v>
      </c>
      <c r="D483" s="12">
        <v>4698</v>
      </c>
      <c r="E483" s="13">
        <v>4.3324999999999996</v>
      </c>
      <c r="F483" s="11" t="s">
        <v>31</v>
      </c>
      <c r="G483" s="11" t="s">
        <v>13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45684</v>
      </c>
      <c r="C484" s="21">
        <v>0.70938657333333333</v>
      </c>
      <c r="D484" s="12">
        <v>4479</v>
      </c>
      <c r="E484" s="13">
        <v>4.3304999999999998</v>
      </c>
      <c r="F484" s="11" t="s">
        <v>31</v>
      </c>
      <c r="G484" s="11" t="s">
        <v>13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45684</v>
      </c>
      <c r="C485" s="21">
        <v>0.7093981473333334</v>
      </c>
      <c r="D485" s="12">
        <v>4576</v>
      </c>
      <c r="E485" s="13">
        <v>4.3295000000000003</v>
      </c>
      <c r="F485" s="11" t="s">
        <v>31</v>
      </c>
      <c r="G485" s="11" t="s">
        <v>13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45684</v>
      </c>
      <c r="C486" s="21">
        <v>0.70976851833333332</v>
      </c>
      <c r="D486" s="12">
        <v>4619</v>
      </c>
      <c r="E486" s="13">
        <v>4.3280000000000003</v>
      </c>
      <c r="F486" s="11" t="s">
        <v>31</v>
      </c>
      <c r="G486" s="11" t="s">
        <v>13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45684</v>
      </c>
      <c r="C487" s="21">
        <v>0.71127314733333336</v>
      </c>
      <c r="D487" s="12">
        <v>124</v>
      </c>
      <c r="E487" s="13">
        <v>4.32</v>
      </c>
      <c r="F487" s="11" t="s">
        <v>31</v>
      </c>
      <c r="G487" s="11" t="s">
        <v>13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45684</v>
      </c>
      <c r="C488" s="21">
        <v>0.71127314733333336</v>
      </c>
      <c r="D488" s="12">
        <v>252</v>
      </c>
      <c r="E488" s="13">
        <v>4.3254999999999999</v>
      </c>
      <c r="F488" s="11" t="s">
        <v>31</v>
      </c>
      <c r="G488" s="11" t="s">
        <v>13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45684</v>
      </c>
      <c r="C489" s="21">
        <v>0.71127314733333336</v>
      </c>
      <c r="D489" s="12">
        <v>483</v>
      </c>
      <c r="E489" s="13">
        <v>4.3205</v>
      </c>
      <c r="F489" s="11" t="s">
        <v>31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45684</v>
      </c>
      <c r="C490" s="21">
        <v>0.71127314733333336</v>
      </c>
      <c r="D490" s="12">
        <v>1250</v>
      </c>
      <c r="E490" s="13">
        <v>4.3205</v>
      </c>
      <c r="F490" s="11" t="s">
        <v>31</v>
      </c>
      <c r="G490" s="11" t="s">
        <v>13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45684</v>
      </c>
      <c r="C491" s="21">
        <v>0.71127314733333336</v>
      </c>
      <c r="D491" s="12">
        <v>1400</v>
      </c>
      <c r="E491" s="13">
        <v>4.32</v>
      </c>
      <c r="F491" s="11" t="s">
        <v>31</v>
      </c>
      <c r="G491" s="11" t="s">
        <v>13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45684</v>
      </c>
      <c r="C492" s="21">
        <v>0.71127314733333336</v>
      </c>
      <c r="D492" s="12">
        <v>1474</v>
      </c>
      <c r="E492" s="13">
        <v>4.3205</v>
      </c>
      <c r="F492" s="11" t="s">
        <v>31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45684</v>
      </c>
      <c r="C493" s="21">
        <v>0.71127314733333336</v>
      </c>
      <c r="D493" s="12">
        <v>1540</v>
      </c>
      <c r="E493" s="13">
        <v>4.3194999999999997</v>
      </c>
      <c r="F493" s="11" t="s">
        <v>31</v>
      </c>
      <c r="G493" s="11" t="s">
        <v>13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45684</v>
      </c>
      <c r="C494" s="21">
        <v>0.71127314733333336</v>
      </c>
      <c r="D494" s="12">
        <v>1540</v>
      </c>
      <c r="E494" s="13">
        <v>4.32</v>
      </c>
      <c r="F494" s="11" t="s">
        <v>31</v>
      </c>
      <c r="G494" s="11" t="s">
        <v>13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45684</v>
      </c>
      <c r="C495" s="21">
        <v>0.71127314733333336</v>
      </c>
      <c r="D495" s="12">
        <v>1540</v>
      </c>
      <c r="E495" s="13">
        <v>4.3205</v>
      </c>
      <c r="F495" s="11" t="s">
        <v>31</v>
      </c>
      <c r="G495" s="11" t="s">
        <v>13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45684</v>
      </c>
      <c r="C496" s="21">
        <v>0.71127314733333336</v>
      </c>
      <c r="D496" s="12">
        <v>4474</v>
      </c>
      <c r="E496" s="13">
        <v>4.3254999999999999</v>
      </c>
      <c r="F496" s="11" t="s">
        <v>31</v>
      </c>
      <c r="G496" s="11" t="s">
        <v>13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45684</v>
      </c>
      <c r="C497" s="21">
        <v>0.71127314733333336</v>
      </c>
      <c r="D497" s="12">
        <v>4704</v>
      </c>
      <c r="E497" s="13">
        <v>4.3265000000000002</v>
      </c>
      <c r="F497" s="11" t="s">
        <v>31</v>
      </c>
      <c r="G497" s="11" t="s">
        <v>13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45684</v>
      </c>
      <c r="C498" s="21">
        <v>0.71133101833333334</v>
      </c>
      <c r="D498" s="12">
        <v>500</v>
      </c>
      <c r="E498" s="13">
        <v>4.3224999999999998</v>
      </c>
      <c r="F498" s="11" t="s">
        <v>31</v>
      </c>
      <c r="G498" s="11" t="s">
        <v>13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45684</v>
      </c>
      <c r="C499" s="21">
        <v>0.71133101833333334</v>
      </c>
      <c r="D499" s="12">
        <v>653</v>
      </c>
      <c r="E499" s="13">
        <v>4.3224999999999998</v>
      </c>
      <c r="F499" s="11" t="s">
        <v>31</v>
      </c>
      <c r="G499" s="11" t="s">
        <v>13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45684</v>
      </c>
      <c r="C500" s="21">
        <v>0.71133101833333334</v>
      </c>
      <c r="D500" s="12">
        <v>1348</v>
      </c>
      <c r="E500" s="13">
        <v>4.3224999999999998</v>
      </c>
      <c r="F500" s="11" t="s">
        <v>31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45684</v>
      </c>
      <c r="C501" s="21">
        <v>0.71133101833333334</v>
      </c>
      <c r="D501" s="12">
        <v>2213</v>
      </c>
      <c r="E501" s="13">
        <v>4.3209999999999997</v>
      </c>
      <c r="F501" s="11" t="s">
        <v>31</v>
      </c>
      <c r="G501" s="11" t="s">
        <v>13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45684</v>
      </c>
      <c r="C502" s="21">
        <v>0.71136574033333333</v>
      </c>
      <c r="D502" s="12">
        <v>100</v>
      </c>
      <c r="E502" s="13">
        <v>4.32</v>
      </c>
      <c r="F502" s="11" t="s">
        <v>31</v>
      </c>
      <c r="G502" s="11" t="s">
        <v>13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45684</v>
      </c>
      <c r="C503" s="21">
        <v>0.7113773143333334</v>
      </c>
      <c r="D503" s="12">
        <v>756</v>
      </c>
      <c r="E503" s="13">
        <v>4.32</v>
      </c>
      <c r="F503" s="11" t="s">
        <v>31</v>
      </c>
      <c r="G503" s="11" t="s">
        <v>13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45684</v>
      </c>
      <c r="C504" s="21">
        <v>0.7113773143333334</v>
      </c>
      <c r="D504" s="12">
        <v>1244</v>
      </c>
      <c r="E504" s="13">
        <v>4.32</v>
      </c>
      <c r="F504" s="11" t="s">
        <v>31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45684</v>
      </c>
      <c r="C505" s="21">
        <v>0.71214120333333342</v>
      </c>
      <c r="D505" s="12">
        <v>698</v>
      </c>
      <c r="E505" s="13">
        <v>4.3235000000000001</v>
      </c>
      <c r="F505" s="11" t="s">
        <v>31</v>
      </c>
      <c r="G505" s="11" t="s">
        <v>13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45684</v>
      </c>
      <c r="C506" s="21">
        <v>0.71282407333333342</v>
      </c>
      <c r="D506" s="12">
        <v>737</v>
      </c>
      <c r="E506" s="13">
        <v>4.3220000000000001</v>
      </c>
      <c r="F506" s="11" t="s">
        <v>31</v>
      </c>
      <c r="G506" s="11" t="s">
        <v>13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45684</v>
      </c>
      <c r="C507" s="21">
        <v>0.71285879633333338</v>
      </c>
      <c r="D507" s="12">
        <v>131</v>
      </c>
      <c r="E507" s="13">
        <v>4.3215000000000003</v>
      </c>
      <c r="F507" s="11" t="s">
        <v>31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45684</v>
      </c>
      <c r="C508" s="21">
        <v>0.71292824033333335</v>
      </c>
      <c r="D508" s="12">
        <v>100</v>
      </c>
      <c r="E508" s="13">
        <v>4.3215000000000003</v>
      </c>
      <c r="F508" s="11" t="s">
        <v>31</v>
      </c>
      <c r="G508" s="11" t="s">
        <v>13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45684</v>
      </c>
      <c r="C509" s="21">
        <v>0.71292824033333335</v>
      </c>
      <c r="D509" s="12">
        <v>2804</v>
      </c>
      <c r="E509" s="13">
        <v>4.3215000000000003</v>
      </c>
      <c r="F509" s="11" t="s">
        <v>31</v>
      </c>
      <c r="G509" s="11" t="s">
        <v>13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45684</v>
      </c>
      <c r="C510" s="21">
        <v>0.71293981433333342</v>
      </c>
      <c r="D510" s="12">
        <v>427</v>
      </c>
      <c r="E510" s="13">
        <v>4.3205</v>
      </c>
      <c r="F510" s="11" t="s">
        <v>31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45684</v>
      </c>
      <c r="C511" s="21">
        <v>0.71293981433333342</v>
      </c>
      <c r="D511" s="12">
        <v>3745</v>
      </c>
      <c r="E511" s="13">
        <v>4.3194999999999997</v>
      </c>
      <c r="F511" s="11" t="s">
        <v>31</v>
      </c>
      <c r="G511" s="11" t="s">
        <v>13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45684</v>
      </c>
      <c r="C512" s="21">
        <v>0.71293981433333342</v>
      </c>
      <c r="D512" s="12">
        <v>4215</v>
      </c>
      <c r="E512" s="13">
        <v>4.3205</v>
      </c>
      <c r="F512" s="11" t="s">
        <v>31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45684</v>
      </c>
      <c r="C513" s="21">
        <v>0.71296296233333334</v>
      </c>
      <c r="D513" s="12">
        <v>150</v>
      </c>
      <c r="E513" s="13">
        <v>4.3150000000000004</v>
      </c>
      <c r="F513" s="11" t="s">
        <v>31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45684</v>
      </c>
      <c r="C514" s="21">
        <v>0.71296296233333334</v>
      </c>
      <c r="D514" s="12">
        <v>419</v>
      </c>
      <c r="E514" s="13">
        <v>4.3150000000000004</v>
      </c>
      <c r="F514" s="11" t="s">
        <v>31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45684</v>
      </c>
      <c r="C515" s="21">
        <v>0.71298611033333337</v>
      </c>
      <c r="D515" s="12">
        <v>1798</v>
      </c>
      <c r="E515" s="13">
        <v>4.3150000000000004</v>
      </c>
      <c r="F515" s="11" t="s">
        <v>31</v>
      </c>
      <c r="G515" s="11" t="s">
        <v>13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45684</v>
      </c>
      <c r="C516" s="21">
        <v>0.71299768433333333</v>
      </c>
      <c r="D516" s="12">
        <v>25</v>
      </c>
      <c r="E516" s="13">
        <v>4.3125</v>
      </c>
      <c r="F516" s="11" t="s">
        <v>31</v>
      </c>
      <c r="G516" s="11" t="s">
        <v>13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45684</v>
      </c>
      <c r="C517" s="21">
        <v>0.71299768433333333</v>
      </c>
      <c r="D517" s="12">
        <v>143</v>
      </c>
      <c r="E517" s="13">
        <v>4.3125</v>
      </c>
      <c r="F517" s="11" t="s">
        <v>31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45684</v>
      </c>
      <c r="C518" s="21">
        <v>0.71299768433333333</v>
      </c>
      <c r="D518" s="12">
        <v>1545</v>
      </c>
      <c r="E518" s="13">
        <v>4.3125</v>
      </c>
      <c r="F518" s="11" t="s">
        <v>31</v>
      </c>
      <c r="G518" s="11" t="s">
        <v>13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45684</v>
      </c>
      <c r="C519" s="21">
        <v>0.71299768433333333</v>
      </c>
      <c r="D519" s="12">
        <v>1744</v>
      </c>
      <c r="E519" s="13">
        <v>4.3135000000000003</v>
      </c>
      <c r="F519" s="11" t="s">
        <v>31</v>
      </c>
      <c r="G519" s="11" t="s">
        <v>13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45684</v>
      </c>
      <c r="C520" s="21">
        <v>0.71344907333333341</v>
      </c>
      <c r="D520" s="12">
        <v>736</v>
      </c>
      <c r="E520" s="13">
        <v>4.3140000000000001</v>
      </c>
      <c r="F520" s="11" t="s">
        <v>31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45684</v>
      </c>
      <c r="C521" s="21">
        <v>0.71365740733333338</v>
      </c>
      <c r="D521" s="12">
        <v>665</v>
      </c>
      <c r="E521" s="13">
        <v>4.3109999999999999</v>
      </c>
      <c r="F521" s="11" t="s">
        <v>31</v>
      </c>
      <c r="G521" s="11" t="s">
        <v>13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45684</v>
      </c>
      <c r="C522" s="21">
        <v>0.71365740733333338</v>
      </c>
      <c r="D522" s="12">
        <v>820</v>
      </c>
      <c r="E522" s="13">
        <v>4.3120000000000003</v>
      </c>
      <c r="F522" s="11" t="s">
        <v>31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45684</v>
      </c>
      <c r="C523" s="21">
        <v>0.71365740733333338</v>
      </c>
      <c r="D523" s="12">
        <v>895</v>
      </c>
      <c r="E523" s="13">
        <v>4.3114999999999997</v>
      </c>
      <c r="F523" s="11" t="s">
        <v>31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45684</v>
      </c>
      <c r="C524" s="21">
        <v>0.7151967583333334</v>
      </c>
      <c r="D524" s="12">
        <v>2882</v>
      </c>
      <c r="E524" s="13">
        <v>4.3164999999999996</v>
      </c>
      <c r="F524" s="11" t="s">
        <v>31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45684</v>
      </c>
      <c r="C525" s="21">
        <v>0.71555555533333337</v>
      </c>
      <c r="D525" s="12">
        <v>437</v>
      </c>
      <c r="E525" s="13">
        <v>4.3150000000000004</v>
      </c>
      <c r="F525" s="11" t="s">
        <v>31</v>
      </c>
      <c r="G525" s="11" t="s">
        <v>13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45684</v>
      </c>
      <c r="C526" s="21">
        <v>0.71581018433333332</v>
      </c>
      <c r="D526" s="12">
        <v>176</v>
      </c>
      <c r="E526" s="13">
        <v>4.3150000000000004</v>
      </c>
      <c r="F526" s="11" t="s">
        <v>31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45684</v>
      </c>
      <c r="C527" s="21">
        <v>0.71581018433333332</v>
      </c>
      <c r="D527" s="12">
        <v>5939</v>
      </c>
      <c r="E527" s="13">
        <v>4.3150000000000004</v>
      </c>
      <c r="F527" s="11" t="s">
        <v>31</v>
      </c>
      <c r="G527" s="11" t="s">
        <v>13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45684</v>
      </c>
      <c r="C528" s="21">
        <v>0.71596064733333342</v>
      </c>
      <c r="D528" s="12">
        <v>2068</v>
      </c>
      <c r="E528" s="13">
        <v>4.3140000000000001</v>
      </c>
      <c r="F528" s="11" t="s">
        <v>31</v>
      </c>
      <c r="G528" s="11" t="s">
        <v>13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45684</v>
      </c>
      <c r="C529" s="21">
        <v>0.71596064733333342</v>
      </c>
      <c r="D529" s="12">
        <v>2490</v>
      </c>
      <c r="E529" s="13">
        <v>4.3140000000000001</v>
      </c>
      <c r="F529" s="11" t="s">
        <v>31</v>
      </c>
      <c r="G529" s="11" t="s">
        <v>13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45684</v>
      </c>
      <c r="C530" s="21">
        <v>0.71667824033333338</v>
      </c>
      <c r="D530" s="12">
        <v>948</v>
      </c>
      <c r="E530" s="13">
        <v>4.3155000000000001</v>
      </c>
      <c r="F530" s="11" t="s">
        <v>31</v>
      </c>
      <c r="G530" s="11" t="s">
        <v>13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45684</v>
      </c>
      <c r="C531" s="21">
        <v>0.71667824033333338</v>
      </c>
      <c r="D531" s="12">
        <v>3574</v>
      </c>
      <c r="E531" s="13">
        <v>4.3155000000000001</v>
      </c>
      <c r="F531" s="11" t="s">
        <v>31</v>
      </c>
      <c r="G531" s="11" t="s">
        <v>13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45684</v>
      </c>
      <c r="C532" s="21">
        <v>0.71775462933333334</v>
      </c>
      <c r="D532" s="12">
        <v>4587</v>
      </c>
      <c r="E532" s="13">
        <v>4.3140000000000001</v>
      </c>
      <c r="F532" s="11" t="s">
        <v>31</v>
      </c>
      <c r="G532" s="11" t="s">
        <v>13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45684</v>
      </c>
      <c r="C533" s="21">
        <v>0.71793981433333331</v>
      </c>
      <c r="D533" s="12">
        <v>1563</v>
      </c>
      <c r="E533" s="13">
        <v>4.3129999999999997</v>
      </c>
      <c r="F533" s="11" t="s">
        <v>31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45684</v>
      </c>
      <c r="C534" s="21">
        <v>0.71793981433333331</v>
      </c>
      <c r="D534" s="12">
        <v>3217</v>
      </c>
      <c r="E534" s="13">
        <v>4.3129999999999997</v>
      </c>
      <c r="F534" s="11" t="s">
        <v>31</v>
      </c>
      <c r="G534" s="11" t="s">
        <v>13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45684</v>
      </c>
      <c r="C535" s="21">
        <v>0.71809027733333342</v>
      </c>
      <c r="D535" s="12">
        <v>4520</v>
      </c>
      <c r="E535" s="13">
        <v>4.3159999999999998</v>
      </c>
      <c r="F535" s="11" t="s">
        <v>31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45684</v>
      </c>
      <c r="C536" s="21">
        <v>0.71809027733333342</v>
      </c>
      <c r="D536" s="12">
        <v>4755</v>
      </c>
      <c r="E536" s="13">
        <v>4.3144999999999998</v>
      </c>
      <c r="F536" s="11" t="s">
        <v>31</v>
      </c>
      <c r="G536" s="11" t="s">
        <v>13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45684</v>
      </c>
      <c r="C537" s="21">
        <v>0.71822916633333334</v>
      </c>
      <c r="D537" s="12">
        <v>1940</v>
      </c>
      <c r="E537" s="13">
        <v>4.3135000000000003</v>
      </c>
      <c r="F537" s="11" t="s">
        <v>31</v>
      </c>
      <c r="G537" s="11" t="s">
        <v>13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45684</v>
      </c>
      <c r="C538" s="21">
        <v>0.71874999933333339</v>
      </c>
      <c r="D538" s="12">
        <v>850</v>
      </c>
      <c r="E538" s="13">
        <v>4.3155000000000001</v>
      </c>
      <c r="F538" s="11" t="s">
        <v>31</v>
      </c>
      <c r="G538" s="11" t="s">
        <v>13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45684</v>
      </c>
      <c r="C539" s="21">
        <v>0.71874999933333339</v>
      </c>
      <c r="D539" s="12">
        <v>2423</v>
      </c>
      <c r="E539" s="13">
        <v>4.3140000000000001</v>
      </c>
      <c r="F539" s="11" t="s">
        <v>31</v>
      </c>
      <c r="G539" s="11" t="s">
        <v>13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45684</v>
      </c>
      <c r="C540" s="21">
        <v>0.71874999933333339</v>
      </c>
      <c r="D540" s="12">
        <v>2665</v>
      </c>
      <c r="E540" s="13">
        <v>4.3135000000000003</v>
      </c>
      <c r="F540" s="11" t="s">
        <v>31</v>
      </c>
      <c r="G540" s="11" t="s">
        <v>13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45684</v>
      </c>
      <c r="C541" s="21">
        <v>0.71874999933333339</v>
      </c>
      <c r="D541" s="12">
        <v>2903</v>
      </c>
      <c r="E541" s="13">
        <v>4.3129999999999997</v>
      </c>
      <c r="F541" s="11" t="s">
        <v>31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45684</v>
      </c>
      <c r="C542" s="21">
        <v>0.71892361033333341</v>
      </c>
      <c r="D542" s="12">
        <v>1409</v>
      </c>
      <c r="E542" s="13">
        <v>4.3140000000000001</v>
      </c>
      <c r="F542" s="11" t="s">
        <v>31</v>
      </c>
      <c r="G542" s="11" t="s">
        <v>13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45684</v>
      </c>
      <c r="C543" s="21">
        <v>0.72092592533333333</v>
      </c>
      <c r="D543" s="12">
        <v>4721</v>
      </c>
      <c r="E543" s="13">
        <v>4.3150000000000004</v>
      </c>
      <c r="F543" s="11" t="s">
        <v>31</v>
      </c>
      <c r="G543" s="11" t="s">
        <v>13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45684</v>
      </c>
      <c r="C544" s="21">
        <v>0.72188657333333339</v>
      </c>
      <c r="D544" s="12">
        <v>4629</v>
      </c>
      <c r="E544" s="13">
        <v>4.3135000000000003</v>
      </c>
      <c r="F544" s="11" t="s">
        <v>31</v>
      </c>
      <c r="G544" s="11" t="s">
        <v>13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45684</v>
      </c>
      <c r="C545" s="21">
        <v>0.72326388833333333</v>
      </c>
      <c r="D545" s="12">
        <v>103</v>
      </c>
      <c r="E545" s="13">
        <v>4.3274999999999997</v>
      </c>
      <c r="F545" s="11" t="s">
        <v>31</v>
      </c>
      <c r="G545" s="11" t="s">
        <v>13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45684</v>
      </c>
      <c r="C546" s="21">
        <v>0.72326388833333333</v>
      </c>
      <c r="D546" s="12">
        <v>714</v>
      </c>
      <c r="E546" s="13">
        <v>4.3274999999999997</v>
      </c>
      <c r="F546" s="11" t="s">
        <v>31</v>
      </c>
      <c r="G546" s="11" t="s">
        <v>13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45684</v>
      </c>
      <c r="C547" s="21">
        <v>0.72326388833333333</v>
      </c>
      <c r="D547" s="12">
        <v>793</v>
      </c>
      <c r="E547" s="13">
        <v>4.3274999999999997</v>
      </c>
      <c r="F547" s="11" t="s">
        <v>31</v>
      </c>
      <c r="G547" s="11" t="s">
        <v>13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45684</v>
      </c>
      <c r="C548" s="21">
        <v>0.72331018433333338</v>
      </c>
      <c r="D548" s="12">
        <v>4700</v>
      </c>
      <c r="E548" s="13">
        <v>4.3259999999999996</v>
      </c>
      <c r="F548" s="11" t="s">
        <v>31</v>
      </c>
      <c r="G548" s="11" t="s">
        <v>13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45684</v>
      </c>
      <c r="C549" s="21">
        <v>0.72361111033333336</v>
      </c>
      <c r="D549" s="12">
        <v>4555</v>
      </c>
      <c r="E549" s="13">
        <v>4.3244999999999996</v>
      </c>
      <c r="F549" s="11" t="s">
        <v>31</v>
      </c>
      <c r="G549" s="11" t="s">
        <v>13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45684</v>
      </c>
      <c r="C550" s="21">
        <v>0.72521990733333341</v>
      </c>
      <c r="D550" s="12">
        <v>2545</v>
      </c>
      <c r="E550" s="13">
        <v>4.3280000000000003</v>
      </c>
      <c r="F550" s="11" t="s">
        <v>31</v>
      </c>
      <c r="G550" s="11" t="s">
        <v>13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45684</v>
      </c>
      <c r="C551" s="21">
        <v>0.72524305533333333</v>
      </c>
      <c r="D551" s="12">
        <v>2155</v>
      </c>
      <c r="E551" s="13">
        <v>4.3265000000000002</v>
      </c>
      <c r="F551" s="11" t="s">
        <v>31</v>
      </c>
      <c r="G551" s="11" t="s">
        <v>13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45684</v>
      </c>
      <c r="C552" s="21">
        <v>0.72535879633333333</v>
      </c>
      <c r="D552" s="12">
        <v>2355</v>
      </c>
      <c r="E552" s="13">
        <v>4.3250000000000002</v>
      </c>
      <c r="F552" s="11" t="s">
        <v>31</v>
      </c>
      <c r="G552" s="11" t="s">
        <v>13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45684</v>
      </c>
      <c r="C553" s="21">
        <v>0.72535879633333333</v>
      </c>
      <c r="D553" s="12">
        <v>4761</v>
      </c>
      <c r="E553" s="13">
        <v>4.3254999999999999</v>
      </c>
      <c r="F553" s="11" t="s">
        <v>31</v>
      </c>
      <c r="G553" s="11" t="s">
        <v>13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45684</v>
      </c>
      <c r="C554" s="21">
        <v>0.72592592533333333</v>
      </c>
      <c r="D554" s="12">
        <v>906</v>
      </c>
      <c r="E554" s="13">
        <v>4.327</v>
      </c>
      <c r="F554" s="11" t="s">
        <v>31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45684</v>
      </c>
      <c r="C555" s="21">
        <v>0.72694444433333338</v>
      </c>
      <c r="D555" s="12">
        <v>3409</v>
      </c>
      <c r="E555" s="13">
        <v>4.3339999999999996</v>
      </c>
      <c r="F555" s="11" t="s">
        <v>31</v>
      </c>
      <c r="G555" s="11" t="s">
        <v>13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45684</v>
      </c>
      <c r="C556" s="21">
        <v>0.72704861033333334</v>
      </c>
      <c r="D556" s="12">
        <v>2534</v>
      </c>
      <c r="E556" s="13">
        <v>4.3319999999999999</v>
      </c>
      <c r="F556" s="11" t="s">
        <v>31</v>
      </c>
      <c r="G556" s="11" t="s">
        <v>13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45684</v>
      </c>
      <c r="C557" s="21">
        <v>0.72704861033333334</v>
      </c>
      <c r="D557" s="12">
        <v>2954</v>
      </c>
      <c r="E557" s="13">
        <v>4.3324999999999996</v>
      </c>
      <c r="F557" s="11" t="s">
        <v>31</v>
      </c>
      <c r="G557" s="11" t="s">
        <v>13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45684</v>
      </c>
      <c r="C558" s="21">
        <v>0.72704861033333334</v>
      </c>
      <c r="D558" s="12">
        <v>3621</v>
      </c>
      <c r="E558" s="13">
        <v>4.3310000000000004</v>
      </c>
      <c r="F558" s="11" t="s">
        <v>31</v>
      </c>
      <c r="G558" s="11" t="s">
        <v>13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45684</v>
      </c>
      <c r="C559" s="21">
        <v>0.7277083333333334</v>
      </c>
      <c r="D559" s="12">
        <v>1425</v>
      </c>
      <c r="E559" s="13">
        <v>4.3404999999999996</v>
      </c>
      <c r="F559" s="11" t="s">
        <v>31</v>
      </c>
      <c r="G559" s="11" t="s">
        <v>13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45684</v>
      </c>
      <c r="C560" s="21">
        <v>0.72781249933333336</v>
      </c>
      <c r="D560" s="12">
        <v>2750</v>
      </c>
      <c r="E560" s="13">
        <v>4.3395000000000001</v>
      </c>
      <c r="F560" s="11" t="s">
        <v>31</v>
      </c>
      <c r="G560" s="11" t="s">
        <v>13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45684</v>
      </c>
      <c r="C561" s="21">
        <v>0.72783564733333339</v>
      </c>
      <c r="D561" s="12">
        <v>100</v>
      </c>
      <c r="E561" s="13">
        <v>4.3384999999999998</v>
      </c>
      <c r="F561" s="11" t="s">
        <v>31</v>
      </c>
      <c r="G561" s="11" t="s">
        <v>13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45684</v>
      </c>
      <c r="C562" s="21">
        <v>0.72784722133333335</v>
      </c>
      <c r="D562" s="12">
        <v>150</v>
      </c>
      <c r="E562" s="13">
        <v>4.3384999999999998</v>
      </c>
      <c r="F562" s="11" t="s">
        <v>31</v>
      </c>
      <c r="G562" s="11" t="s">
        <v>13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45684</v>
      </c>
      <c r="C563" s="21">
        <v>0.72784722133333335</v>
      </c>
      <c r="D563" s="12">
        <v>2242</v>
      </c>
      <c r="E563" s="13">
        <v>4.3384999999999998</v>
      </c>
      <c r="F563" s="11" t="s">
        <v>31</v>
      </c>
      <c r="G563" s="11" t="s">
        <v>13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45684</v>
      </c>
      <c r="C564" s="21">
        <v>0.72785879633333339</v>
      </c>
      <c r="D564" s="12">
        <v>922</v>
      </c>
      <c r="E564" s="13">
        <v>4.3380000000000001</v>
      </c>
      <c r="F564" s="11" t="s">
        <v>31</v>
      </c>
      <c r="G564" s="11" t="s">
        <v>13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45684</v>
      </c>
      <c r="C565" s="21">
        <v>0.72890046233333339</v>
      </c>
      <c r="D565" s="12">
        <v>529</v>
      </c>
      <c r="E565" s="13">
        <v>4.3390000000000004</v>
      </c>
      <c r="F565" s="11" t="s">
        <v>31</v>
      </c>
      <c r="G565" s="11" t="s">
        <v>13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45684</v>
      </c>
      <c r="C566" s="21">
        <v>0.72890046233333339</v>
      </c>
      <c r="D566" s="12">
        <v>626</v>
      </c>
      <c r="E566" s="13">
        <v>4.3390000000000004</v>
      </c>
      <c r="F566" s="11" t="s">
        <v>31</v>
      </c>
      <c r="G566" s="11" t="s">
        <v>13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45684</v>
      </c>
      <c r="C567" s="21">
        <v>0.7289814813333334</v>
      </c>
      <c r="D567" s="12">
        <v>862</v>
      </c>
      <c r="E567" s="13">
        <v>4.3390000000000004</v>
      </c>
      <c r="F567" s="11" t="s">
        <v>31</v>
      </c>
      <c r="G567" s="11" t="s">
        <v>13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45684</v>
      </c>
      <c r="C568" s="21">
        <v>0.72901620333333339</v>
      </c>
      <c r="D568" s="12">
        <v>1411</v>
      </c>
      <c r="E568" s="13">
        <v>4.3375000000000004</v>
      </c>
      <c r="F568" s="11" t="s">
        <v>31</v>
      </c>
      <c r="G568" s="11" t="s">
        <v>13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45684</v>
      </c>
      <c r="C569" s="21">
        <v>0.72913194433333339</v>
      </c>
      <c r="D569" s="12">
        <v>749</v>
      </c>
      <c r="E569" s="13">
        <v>4.3380000000000001</v>
      </c>
      <c r="F569" s="11" t="s">
        <v>31</v>
      </c>
      <c r="G569" s="11" t="s">
        <v>13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22"/>
      <c r="B570" s="23"/>
      <c r="C570" s="24"/>
      <c r="D570" s="25"/>
      <c r="E570" s="26"/>
      <c r="F570" s="22"/>
      <c r="G570" s="22"/>
      <c r="H570" s="22"/>
      <c r="I570" s="22"/>
      <c r="J570" s="22"/>
    </row>
    <row r="571" spans="1:10" ht="19.7" customHeight="1">
      <c r="A571" s="22"/>
      <c r="B571" s="23"/>
      <c r="C571" s="24"/>
      <c r="D571" s="25"/>
      <c r="E571" s="26"/>
      <c r="F571" s="22"/>
      <c r="G571" s="22"/>
      <c r="H571" s="22"/>
      <c r="I571" s="22"/>
      <c r="J571" s="22"/>
    </row>
    <row r="572" spans="1:10" ht="19.7" customHeight="1">
      <c r="A572" s="22"/>
      <c r="B572" s="23"/>
      <c r="C572" s="24"/>
      <c r="D572" s="25"/>
      <c r="E572" s="26"/>
      <c r="F572" s="22"/>
      <c r="G572" s="22"/>
      <c r="H572" s="22"/>
      <c r="I572" s="22"/>
      <c r="J572" s="22"/>
    </row>
    <row r="573" spans="1:10" ht="19.7" customHeight="1">
      <c r="A573" s="22"/>
      <c r="B573" s="23"/>
      <c r="C573" s="24"/>
      <c r="D573" s="25"/>
      <c r="E573" s="26"/>
      <c r="F573" s="22"/>
      <c r="G573" s="22"/>
      <c r="H573" s="22"/>
      <c r="I573" s="22"/>
      <c r="J573" s="22"/>
    </row>
    <row r="574" spans="1:10" ht="19.7" customHeight="1">
      <c r="A574" s="22"/>
      <c r="B574" s="23"/>
      <c r="C574" s="24"/>
      <c r="D574" s="25"/>
      <c r="E574" s="26"/>
      <c r="F574" s="22"/>
      <c r="G574" s="22"/>
      <c r="H574" s="22"/>
      <c r="I574" s="22"/>
      <c r="J574" s="22"/>
    </row>
    <row r="575" spans="1:10" ht="19.7" customHeight="1">
      <c r="A575" s="22"/>
      <c r="B575" s="23"/>
      <c r="C575" s="24"/>
      <c r="D575" s="25"/>
      <c r="E575" s="26"/>
      <c r="F575" s="22"/>
      <c r="G575" s="22"/>
      <c r="H575" s="22"/>
      <c r="I575" s="22"/>
      <c r="J575" s="22"/>
    </row>
    <row r="576" spans="1:10" ht="19.7" customHeight="1">
      <c r="A576" s="22"/>
      <c r="B576" s="23"/>
      <c r="C576" s="24"/>
      <c r="D576" s="25"/>
      <c r="E576" s="26"/>
      <c r="F576" s="22"/>
      <c r="G576" s="22"/>
      <c r="H576" s="22"/>
      <c r="I576" s="22"/>
      <c r="J576" s="22"/>
    </row>
    <row r="577" spans="1:10" ht="19.7" customHeight="1">
      <c r="A577" s="22"/>
      <c r="B577" s="23"/>
      <c r="C577" s="24"/>
      <c r="D577" s="25"/>
      <c r="E577" s="26"/>
      <c r="F577" s="22"/>
      <c r="G577" s="22"/>
      <c r="H577" s="22"/>
      <c r="I577" s="22"/>
      <c r="J577" s="22"/>
    </row>
    <row r="578" spans="1:10" ht="19.7" customHeight="1">
      <c r="A578" s="22"/>
      <c r="B578" s="23"/>
      <c r="C578" s="24"/>
      <c r="D578" s="25"/>
      <c r="E578" s="26"/>
      <c r="F578" s="22"/>
      <c r="G578" s="22"/>
      <c r="H578" s="22"/>
      <c r="I578" s="22"/>
      <c r="J578" s="22"/>
    </row>
    <row r="579" spans="1:10" ht="19.7" customHeight="1">
      <c r="A579" s="22"/>
      <c r="B579" s="23"/>
      <c r="C579" s="24"/>
      <c r="D579" s="25"/>
      <c r="E579" s="26"/>
      <c r="F579" s="22"/>
      <c r="G579" s="22"/>
      <c r="H579" s="22"/>
      <c r="I579" s="22"/>
      <c r="J579" s="22"/>
    </row>
    <row r="580" spans="1:10" ht="19.7" customHeight="1">
      <c r="A580" s="22"/>
      <c r="B580" s="23"/>
      <c r="C580" s="24"/>
      <c r="D580" s="25"/>
      <c r="E580" s="26"/>
      <c r="F580" s="22"/>
      <c r="G580" s="22"/>
      <c r="H580" s="22"/>
      <c r="I580" s="22"/>
      <c r="J580" s="22"/>
    </row>
    <row r="581" spans="1:10" ht="19.7" customHeight="1">
      <c r="A581" s="22"/>
      <c r="B581" s="23"/>
      <c r="C581" s="24"/>
      <c r="D581" s="25"/>
      <c r="E581" s="26"/>
      <c r="F581" s="22"/>
      <c r="G581" s="22"/>
      <c r="H581" s="22"/>
      <c r="I581" s="22"/>
      <c r="J581" s="22"/>
    </row>
    <row r="582" spans="1:10" ht="19.7" customHeight="1">
      <c r="A582" s="22"/>
      <c r="B582" s="23"/>
      <c r="C582" s="24"/>
      <c r="D582" s="25"/>
      <c r="E582" s="26"/>
      <c r="F582" s="22"/>
      <c r="G582" s="22"/>
      <c r="H582" s="22"/>
      <c r="I582" s="22"/>
      <c r="J582" s="22"/>
    </row>
    <row r="583" spans="1:10" ht="19.7" customHeight="1">
      <c r="A583" s="22"/>
      <c r="B583" s="23"/>
      <c r="C583" s="24"/>
      <c r="D583" s="25"/>
      <c r="E583" s="26"/>
      <c r="F583" s="22"/>
      <c r="G583" s="22"/>
      <c r="H583" s="22"/>
      <c r="I583" s="22"/>
      <c r="J583" s="22"/>
    </row>
    <row r="584" spans="1:10" ht="19.7" customHeight="1">
      <c r="A584" s="22"/>
      <c r="B584" s="23"/>
      <c r="C584" s="24"/>
      <c r="D584" s="25"/>
      <c r="E584" s="26"/>
      <c r="F584" s="22"/>
      <c r="G584" s="22"/>
      <c r="H584" s="22"/>
      <c r="I584" s="22"/>
      <c r="J584" s="22"/>
    </row>
    <row r="585" spans="1:10" ht="19.7" customHeight="1">
      <c r="A585" s="22"/>
      <c r="B585" s="23"/>
      <c r="C585" s="24"/>
      <c r="D585" s="25"/>
      <c r="E585" s="26"/>
      <c r="F585" s="22"/>
      <c r="G585" s="22"/>
      <c r="H585" s="22"/>
      <c r="I585" s="22"/>
      <c r="J585" s="22"/>
    </row>
    <row r="586" spans="1:10" ht="19.7" customHeight="1">
      <c r="A586" s="22"/>
      <c r="B586" s="23"/>
      <c r="C586" s="24"/>
      <c r="D586" s="25"/>
      <c r="E586" s="26"/>
      <c r="F586" s="22"/>
      <c r="G586" s="22"/>
      <c r="H586" s="22"/>
      <c r="I586" s="22"/>
      <c r="J586" s="22"/>
    </row>
    <row r="587" spans="1:10" ht="19.7" customHeight="1">
      <c r="A587" s="22"/>
      <c r="B587" s="23"/>
      <c r="C587" s="24"/>
      <c r="D587" s="25"/>
      <c r="E587" s="26"/>
      <c r="F587" s="22"/>
      <c r="G587" s="22"/>
      <c r="H587" s="22"/>
      <c r="I587" s="22"/>
      <c r="J587" s="22"/>
    </row>
    <row r="588" spans="1:10" ht="19.7" customHeight="1">
      <c r="A588" s="22"/>
      <c r="B588" s="23"/>
      <c r="C588" s="24"/>
      <c r="D588" s="25"/>
      <c r="E588" s="26"/>
      <c r="F588" s="22"/>
      <c r="G588" s="22"/>
      <c r="H588" s="22"/>
      <c r="I588" s="22"/>
      <c r="J588" s="22"/>
    </row>
    <row r="589" spans="1:10" ht="19.7" customHeight="1">
      <c r="A589" s="22"/>
      <c r="B589" s="23"/>
      <c r="C589" s="24"/>
      <c r="D589" s="25"/>
      <c r="E589" s="26"/>
      <c r="F589" s="22"/>
      <c r="G589" s="22"/>
      <c r="H589" s="22"/>
      <c r="I589" s="22"/>
      <c r="J589" s="22"/>
    </row>
    <row r="590" spans="1:10" ht="19.7" customHeight="1">
      <c r="A590" s="22"/>
      <c r="B590" s="23"/>
      <c r="C590" s="24"/>
      <c r="D590" s="25"/>
      <c r="E590" s="26"/>
      <c r="F590" s="22"/>
      <c r="G590" s="22"/>
      <c r="H590" s="22"/>
      <c r="I590" s="22"/>
      <c r="J590" s="22"/>
    </row>
    <row r="591" spans="1:10" ht="19.7" customHeight="1">
      <c r="A591" s="22"/>
      <c r="B591" s="23"/>
      <c r="C591" s="24"/>
      <c r="D591" s="25"/>
      <c r="E591" s="26"/>
      <c r="F591" s="22"/>
      <c r="G591" s="22"/>
      <c r="H591" s="22"/>
      <c r="I591" s="22"/>
      <c r="J591" s="22"/>
    </row>
    <row r="592" spans="1:10" ht="19.7" customHeight="1">
      <c r="A592" s="22"/>
      <c r="B592" s="23"/>
      <c r="C592" s="24"/>
      <c r="D592" s="25"/>
      <c r="E592" s="26"/>
      <c r="F592" s="22"/>
      <c r="G592" s="22"/>
      <c r="H592" s="22"/>
      <c r="I592" s="22"/>
      <c r="J592" s="22"/>
    </row>
    <row r="593" spans="1:10" ht="19.7" customHeight="1">
      <c r="A593" s="22"/>
      <c r="B593" s="23"/>
      <c r="C593" s="24"/>
      <c r="D593" s="25"/>
      <c r="E593" s="26"/>
      <c r="F593" s="22"/>
      <c r="G593" s="22"/>
      <c r="H593" s="22"/>
      <c r="I593" s="22"/>
      <c r="J593" s="22"/>
    </row>
    <row r="594" spans="1:10" ht="19.7" customHeight="1">
      <c r="A594" s="22"/>
      <c r="B594" s="23"/>
      <c r="C594" s="24"/>
      <c r="D594" s="25"/>
      <c r="E594" s="26"/>
      <c r="F594" s="22"/>
      <c r="G594" s="22"/>
      <c r="H594" s="22"/>
      <c r="I594" s="22"/>
      <c r="J594" s="22"/>
    </row>
    <row r="595" spans="1:10" ht="19.7" customHeight="1">
      <c r="A595" s="22"/>
      <c r="B595" s="23"/>
      <c r="C595" s="24"/>
      <c r="D595" s="25"/>
      <c r="E595" s="26"/>
      <c r="F595" s="22"/>
      <c r="G595" s="22"/>
      <c r="H595" s="22"/>
      <c r="I595" s="22"/>
      <c r="J595" s="22"/>
    </row>
    <row r="596" spans="1:10" ht="19.7" customHeight="1">
      <c r="A596" s="22"/>
      <c r="B596" s="23"/>
      <c r="C596" s="24"/>
      <c r="D596" s="25"/>
      <c r="E596" s="26"/>
      <c r="F596" s="22"/>
      <c r="G596" s="22"/>
      <c r="H596" s="22"/>
      <c r="I596" s="22"/>
      <c r="J596" s="22"/>
    </row>
    <row r="597" spans="1:10" ht="19.7" customHeight="1">
      <c r="A597" s="22"/>
      <c r="B597" s="23"/>
      <c r="C597" s="24"/>
      <c r="D597" s="25"/>
      <c r="E597" s="26"/>
      <c r="F597" s="22"/>
      <c r="G597" s="22"/>
      <c r="H597" s="22"/>
      <c r="I597" s="22"/>
      <c r="J597" s="22"/>
    </row>
    <row r="598" spans="1:10" ht="19.7" customHeight="1">
      <c r="A598" s="22"/>
      <c r="B598" s="23"/>
      <c r="C598" s="24"/>
      <c r="D598" s="25"/>
      <c r="E598" s="26"/>
      <c r="F598" s="22"/>
      <c r="G598" s="22"/>
      <c r="H598" s="22"/>
      <c r="I598" s="22"/>
      <c r="J598" s="22"/>
    </row>
    <row r="599" spans="1:10" ht="19.7" customHeight="1">
      <c r="A599" s="22"/>
      <c r="B599" s="23"/>
      <c r="C599" s="24"/>
      <c r="D599" s="25"/>
      <c r="E599" s="26"/>
      <c r="F599" s="22"/>
      <c r="G599" s="22"/>
      <c r="H599" s="22"/>
      <c r="I599" s="22"/>
      <c r="J599" s="22"/>
    </row>
    <row r="600" spans="1:10" ht="19.7" customHeight="1">
      <c r="A600" s="22"/>
      <c r="B600" s="23"/>
      <c r="C600" s="24"/>
      <c r="D600" s="25"/>
      <c r="E600" s="26"/>
      <c r="F600" s="22"/>
      <c r="G600" s="22"/>
      <c r="H600" s="22"/>
      <c r="I600" s="22"/>
      <c r="J600" s="22"/>
    </row>
    <row r="601" spans="1:10" ht="19.7" customHeight="1">
      <c r="A601" s="22"/>
      <c r="B601" s="23"/>
      <c r="C601" s="24"/>
      <c r="D601" s="25"/>
      <c r="E601" s="26"/>
      <c r="F601" s="22"/>
      <c r="G601" s="22"/>
      <c r="H601" s="22"/>
      <c r="I601" s="22"/>
      <c r="J601" s="22"/>
    </row>
    <row r="602" spans="1:10" ht="19.7" customHeight="1">
      <c r="A602" s="22"/>
      <c r="B602" s="23"/>
      <c r="C602" s="24"/>
      <c r="D602" s="25"/>
      <c r="E602" s="26"/>
      <c r="F602" s="22"/>
      <c r="G602" s="22"/>
      <c r="H602" s="22"/>
      <c r="I602" s="22"/>
      <c r="J602" s="22"/>
    </row>
    <row r="603" spans="1:10" ht="19.7" customHeight="1">
      <c r="A603" s="22"/>
      <c r="B603" s="23"/>
      <c r="C603" s="24"/>
      <c r="D603" s="25"/>
      <c r="E603" s="26"/>
      <c r="F603" s="22"/>
      <c r="G603" s="22"/>
      <c r="H603" s="22"/>
      <c r="I603" s="22"/>
      <c r="J603" s="22"/>
    </row>
    <row r="604" spans="1:10" ht="19.7" customHeight="1">
      <c r="A604" s="22"/>
      <c r="B604" s="23"/>
      <c r="C604" s="24"/>
      <c r="D604" s="25"/>
      <c r="E604" s="26"/>
      <c r="F604" s="22"/>
      <c r="G604" s="22"/>
      <c r="H604" s="22"/>
      <c r="I604" s="22"/>
      <c r="J604" s="22"/>
    </row>
    <row r="605" spans="1:10" ht="19.7" customHeight="1">
      <c r="A605" s="22"/>
      <c r="B605" s="23"/>
      <c r="C605" s="24"/>
      <c r="D605" s="25"/>
      <c r="E605" s="26"/>
      <c r="F605" s="22"/>
      <c r="G605" s="22"/>
      <c r="H605" s="22"/>
      <c r="I605" s="22"/>
      <c r="J605" s="22"/>
    </row>
    <row r="606" spans="1:10" ht="19.7" customHeight="1">
      <c r="A606" s="22"/>
      <c r="B606" s="23"/>
      <c r="C606" s="24"/>
      <c r="D606" s="25"/>
      <c r="E606" s="26"/>
      <c r="F606" s="22"/>
      <c r="G606" s="22"/>
      <c r="H606" s="22"/>
      <c r="I606" s="22"/>
      <c r="J606" s="22"/>
    </row>
    <row r="607" spans="1:10" ht="19.7" customHeight="1">
      <c r="A607" s="22"/>
      <c r="B607" s="23"/>
      <c r="C607" s="24"/>
      <c r="D607" s="25"/>
      <c r="E607" s="26"/>
      <c r="F607" s="22"/>
      <c r="G607" s="22"/>
      <c r="H607" s="22"/>
      <c r="I607" s="22"/>
      <c r="J607" s="22"/>
    </row>
    <row r="608" spans="1:10" ht="19.7" customHeight="1">
      <c r="A608" s="22"/>
      <c r="B608" s="23"/>
      <c r="C608" s="24"/>
      <c r="D608" s="25"/>
      <c r="E608" s="26"/>
      <c r="F608" s="22"/>
      <c r="G608" s="22"/>
      <c r="H608" s="22"/>
      <c r="I608" s="22"/>
      <c r="J608" s="22"/>
    </row>
    <row r="609" spans="1:10" ht="19.7" customHeight="1">
      <c r="A609" s="22"/>
      <c r="B609" s="23"/>
      <c r="C609" s="24"/>
      <c r="D609" s="25"/>
      <c r="E609" s="26"/>
      <c r="F609" s="22"/>
      <c r="G609" s="22"/>
      <c r="H609" s="22"/>
      <c r="I609" s="22"/>
      <c r="J609" s="22"/>
    </row>
    <row r="610" spans="1:10" ht="19.7" customHeight="1">
      <c r="A610" s="22"/>
      <c r="B610" s="23"/>
      <c r="C610" s="24"/>
      <c r="D610" s="25"/>
      <c r="E610" s="26"/>
      <c r="F610" s="22"/>
      <c r="G610" s="22"/>
      <c r="H610" s="22"/>
      <c r="I610" s="22"/>
      <c r="J610" s="22"/>
    </row>
    <row r="611" spans="1:10" ht="19.7" customHeight="1">
      <c r="A611" s="22"/>
      <c r="B611" s="23"/>
      <c r="C611" s="24"/>
      <c r="D611" s="25"/>
      <c r="E611" s="26"/>
      <c r="F611" s="22"/>
      <c r="G611" s="22"/>
      <c r="H611" s="22"/>
      <c r="I611" s="22"/>
      <c r="J611" s="22"/>
    </row>
    <row r="612" spans="1:10" ht="19.7" customHeight="1">
      <c r="A612" s="22"/>
      <c r="B612" s="23"/>
      <c r="C612" s="24"/>
      <c r="D612" s="25"/>
      <c r="E612" s="26"/>
      <c r="F612" s="22"/>
      <c r="G612" s="22"/>
      <c r="H612" s="22"/>
      <c r="I612" s="22"/>
      <c r="J612" s="22"/>
    </row>
    <row r="613" spans="1:10" ht="19.7" customHeight="1">
      <c r="A613" s="22"/>
      <c r="B613" s="23"/>
      <c r="C613" s="24"/>
      <c r="D613" s="25"/>
      <c r="E613" s="26"/>
      <c r="F613" s="22"/>
      <c r="G613" s="22"/>
      <c r="H613" s="22"/>
      <c r="I613" s="22"/>
      <c r="J613" s="22"/>
    </row>
    <row r="614" spans="1:10" ht="19.7" customHeight="1">
      <c r="A614" s="22"/>
      <c r="B614" s="23"/>
      <c r="C614" s="24"/>
      <c r="D614" s="25"/>
      <c r="E614" s="26"/>
      <c r="F614" s="22"/>
      <c r="G614" s="22"/>
      <c r="H614" s="22"/>
      <c r="I614" s="22"/>
      <c r="J614" s="22"/>
    </row>
    <row r="615" spans="1:10" ht="19.7" customHeight="1">
      <c r="A615" s="22"/>
      <c r="B615" s="23"/>
      <c r="C615" s="24"/>
      <c r="D615" s="25"/>
      <c r="E615" s="26"/>
      <c r="F615" s="22"/>
      <c r="G615" s="22"/>
      <c r="H615" s="22"/>
      <c r="I615" s="22"/>
      <c r="J615" s="22"/>
    </row>
    <row r="616" spans="1:10" ht="19.7" customHeight="1">
      <c r="A616" s="22"/>
      <c r="B616" s="23"/>
      <c r="C616" s="24"/>
      <c r="D616" s="25"/>
      <c r="E616" s="26"/>
      <c r="F616" s="22"/>
      <c r="G616" s="22"/>
      <c r="H616" s="22"/>
      <c r="I616" s="22"/>
      <c r="J616" s="22"/>
    </row>
    <row r="617" spans="1:10" ht="19.7" customHeight="1">
      <c r="A617" s="22"/>
      <c r="B617" s="23"/>
      <c r="C617" s="24"/>
      <c r="D617" s="25"/>
      <c r="E617" s="26"/>
      <c r="F617" s="22"/>
      <c r="G617" s="22"/>
      <c r="H617" s="22"/>
      <c r="I617" s="22"/>
      <c r="J617" s="22"/>
    </row>
    <row r="618" spans="1:10" ht="19.7" customHeight="1">
      <c r="A618" s="22"/>
      <c r="B618" s="23"/>
      <c r="C618" s="24"/>
      <c r="D618" s="25"/>
      <c r="E618" s="26"/>
      <c r="F618" s="22"/>
      <c r="G618" s="22"/>
      <c r="H618" s="22"/>
      <c r="I618" s="22"/>
      <c r="J618" s="22"/>
    </row>
    <row r="619" spans="1:10" ht="19.7" customHeight="1">
      <c r="A619" s="22"/>
      <c r="B619" s="23"/>
      <c r="C619" s="24"/>
      <c r="D619" s="25"/>
      <c r="E619" s="26"/>
      <c r="F619" s="22"/>
      <c r="G619" s="22"/>
      <c r="H619" s="22"/>
      <c r="I619" s="22"/>
      <c r="J619" s="22"/>
    </row>
    <row r="620" spans="1:10" ht="19.7" customHeight="1">
      <c r="A620" s="22"/>
      <c r="B620" s="23"/>
      <c r="C620" s="24"/>
      <c r="D620" s="25"/>
      <c r="E620" s="26"/>
      <c r="F620" s="22"/>
      <c r="G620" s="22"/>
      <c r="H620" s="22"/>
      <c r="I620" s="22"/>
      <c r="J620" s="22"/>
    </row>
    <row r="621" spans="1:10" ht="19.7" customHeight="1">
      <c r="A621" s="22"/>
      <c r="B621" s="23"/>
      <c r="C621" s="24"/>
      <c r="D621" s="25"/>
      <c r="E621" s="26"/>
      <c r="F621" s="22"/>
      <c r="G621" s="22"/>
      <c r="H621" s="22"/>
      <c r="I621" s="22"/>
      <c r="J621" s="22"/>
    </row>
    <row r="622" spans="1:10" ht="19.7" customHeight="1">
      <c r="A622" s="22"/>
      <c r="B622" s="23"/>
      <c r="C622" s="24"/>
      <c r="D622" s="25"/>
      <c r="E622" s="26"/>
      <c r="F622" s="22"/>
      <c r="G622" s="22"/>
      <c r="H622" s="22"/>
      <c r="I622" s="22"/>
      <c r="J622" s="22"/>
    </row>
    <row r="623" spans="1:10" ht="19.7" customHeight="1">
      <c r="A623" s="22"/>
      <c r="B623" s="23"/>
      <c r="C623" s="24"/>
      <c r="D623" s="25"/>
      <c r="E623" s="26"/>
      <c r="F623" s="22"/>
      <c r="G623" s="22"/>
      <c r="H623" s="22"/>
      <c r="I623" s="22"/>
      <c r="J623" s="22"/>
    </row>
    <row r="624" spans="1:10" ht="19.7" customHeight="1">
      <c r="A624" s="22"/>
      <c r="B624" s="23"/>
      <c r="C624" s="24"/>
      <c r="D624" s="25"/>
      <c r="E624" s="26"/>
      <c r="F624" s="22"/>
      <c r="G624" s="22"/>
      <c r="H624" s="22"/>
      <c r="I624" s="22"/>
      <c r="J624" s="22"/>
    </row>
    <row r="625" spans="1:10" ht="19.7" customHeight="1">
      <c r="A625" s="22"/>
      <c r="B625" s="23"/>
      <c r="C625" s="24"/>
      <c r="D625" s="25"/>
      <c r="E625" s="26"/>
      <c r="F625" s="22"/>
      <c r="G625" s="22"/>
      <c r="H625" s="22"/>
      <c r="I625" s="22"/>
      <c r="J625" s="22"/>
    </row>
    <row r="626" spans="1:10" ht="19.7" customHeight="1">
      <c r="A626" s="22"/>
      <c r="B626" s="23"/>
      <c r="C626" s="24"/>
      <c r="D626" s="25"/>
      <c r="E626" s="26"/>
      <c r="F626" s="22"/>
      <c r="G626" s="22"/>
      <c r="H626" s="22"/>
      <c r="I626" s="22"/>
      <c r="J626" s="22"/>
    </row>
    <row r="627" spans="1:10" ht="19.7" customHeight="1">
      <c r="A627" s="22"/>
      <c r="B627" s="23"/>
      <c r="C627" s="24"/>
      <c r="D627" s="25"/>
      <c r="E627" s="26"/>
      <c r="F627" s="22"/>
      <c r="G627" s="22"/>
      <c r="H627" s="22"/>
      <c r="I627" s="22"/>
      <c r="J627" s="22"/>
    </row>
    <row r="628" spans="1:10" ht="19.7" customHeight="1">
      <c r="A628" s="22"/>
      <c r="B628" s="23"/>
      <c r="C628" s="24"/>
      <c r="D628" s="25"/>
      <c r="E628" s="26"/>
      <c r="F628" s="22"/>
      <c r="G628" s="22"/>
      <c r="H628" s="22"/>
      <c r="I628" s="22"/>
      <c r="J628" s="22"/>
    </row>
    <row r="629" spans="1:10" ht="19.7" customHeight="1">
      <c r="A629" s="22"/>
      <c r="B629" s="23"/>
      <c r="C629" s="24"/>
      <c r="D629" s="25"/>
      <c r="E629" s="26"/>
      <c r="F629" s="22"/>
      <c r="G629" s="22"/>
      <c r="H629" s="22"/>
      <c r="I629" s="22"/>
      <c r="J629" s="22"/>
    </row>
    <row r="630" spans="1:10" ht="19.7" customHeight="1">
      <c r="A630" s="22"/>
      <c r="B630" s="23"/>
      <c r="C630" s="24"/>
      <c r="D630" s="25"/>
      <c r="E630" s="26"/>
      <c r="F630" s="22"/>
      <c r="G630" s="22"/>
      <c r="H630" s="22"/>
      <c r="I630" s="22"/>
      <c r="J630" s="22"/>
    </row>
    <row r="631" spans="1:10" ht="19.7" customHeight="1">
      <c r="A631" s="22"/>
      <c r="B631" s="23"/>
      <c r="C631" s="24"/>
      <c r="D631" s="25"/>
      <c r="E631" s="26"/>
      <c r="F631" s="22"/>
      <c r="G631" s="22"/>
      <c r="H631" s="22"/>
      <c r="I631" s="22"/>
      <c r="J631" s="22"/>
    </row>
    <row r="632" spans="1:10" ht="19.7" customHeight="1">
      <c r="A632" s="22"/>
      <c r="B632" s="23"/>
      <c r="C632" s="24"/>
      <c r="D632" s="25"/>
      <c r="E632" s="26"/>
      <c r="F632" s="22"/>
      <c r="G632" s="22"/>
      <c r="H632" s="22"/>
      <c r="I632" s="22"/>
      <c r="J632" s="22"/>
    </row>
    <row r="633" spans="1:10" ht="19.7" customHeight="1">
      <c r="A633" s="22"/>
      <c r="B633" s="23"/>
      <c r="C633" s="24"/>
      <c r="D633" s="25"/>
      <c r="E633" s="26"/>
      <c r="F633" s="22"/>
      <c r="G633" s="22"/>
      <c r="H633" s="22"/>
      <c r="I633" s="22"/>
      <c r="J633" s="22"/>
    </row>
    <row r="634" spans="1:10" ht="19.7" customHeight="1">
      <c r="A634" s="22"/>
      <c r="B634" s="23"/>
      <c r="C634" s="24"/>
      <c r="D634" s="25"/>
      <c r="E634" s="26"/>
      <c r="F634" s="22"/>
      <c r="G634" s="22"/>
      <c r="H634" s="22"/>
      <c r="I634" s="22"/>
      <c r="J634" s="22"/>
    </row>
    <row r="635" spans="1:10" ht="19.7" customHeight="1">
      <c r="A635" s="22"/>
      <c r="B635" s="23"/>
      <c r="C635" s="24"/>
      <c r="D635" s="25"/>
      <c r="E635" s="26"/>
      <c r="F635" s="22"/>
      <c r="G635" s="22"/>
      <c r="H635" s="22"/>
      <c r="I635" s="22"/>
      <c r="J635" s="22"/>
    </row>
    <row r="636" spans="1:10" ht="19.7" customHeight="1">
      <c r="A636" s="22"/>
      <c r="B636" s="23"/>
      <c r="C636" s="24"/>
      <c r="D636" s="25"/>
      <c r="E636" s="26"/>
      <c r="F636" s="22"/>
      <c r="G636" s="22"/>
      <c r="H636" s="22"/>
      <c r="I636" s="22"/>
      <c r="J636" s="22"/>
    </row>
    <row r="637" spans="1:10" ht="19.7" customHeight="1">
      <c r="A637" s="22"/>
      <c r="B637" s="23"/>
      <c r="C637" s="24"/>
      <c r="D637" s="25"/>
      <c r="E637" s="26"/>
      <c r="F637" s="22"/>
      <c r="G637" s="22"/>
      <c r="H637" s="22"/>
      <c r="I637" s="22"/>
      <c r="J637" s="22"/>
    </row>
    <row r="638" spans="1:10" ht="19.7" customHeight="1">
      <c r="A638" s="22"/>
      <c r="B638" s="23"/>
      <c r="C638" s="24"/>
      <c r="D638" s="25"/>
      <c r="E638" s="26"/>
      <c r="F638" s="22"/>
      <c r="G638" s="22"/>
      <c r="H638" s="22"/>
      <c r="I638" s="22"/>
      <c r="J638" s="22"/>
    </row>
    <row r="639" spans="1:10" ht="19.7" customHeight="1">
      <c r="A639" s="22"/>
      <c r="B639" s="23"/>
      <c r="C639" s="24"/>
      <c r="D639" s="25"/>
      <c r="E639" s="26"/>
      <c r="F639" s="22"/>
      <c r="G639" s="22"/>
      <c r="H639" s="22"/>
      <c r="I639" s="22"/>
      <c r="J639" s="22"/>
    </row>
    <row r="640" spans="1:10" ht="19.7" customHeight="1">
      <c r="A640" s="22"/>
      <c r="B640" s="23"/>
      <c r="C640" s="24"/>
      <c r="D640" s="25"/>
      <c r="E640" s="26"/>
      <c r="F640" s="22"/>
      <c r="G640" s="22"/>
      <c r="H640" s="22"/>
      <c r="I640" s="22"/>
      <c r="J640" s="22"/>
    </row>
    <row r="641" spans="1:10" ht="19.7" customHeight="1">
      <c r="A641" s="22"/>
      <c r="B641" s="23"/>
      <c r="C641" s="24"/>
      <c r="D641" s="25"/>
      <c r="E641" s="26"/>
      <c r="F641" s="22"/>
      <c r="G641" s="22"/>
      <c r="H641" s="22"/>
      <c r="I641" s="22"/>
      <c r="J641" s="22"/>
    </row>
    <row r="642" spans="1:10" ht="19.7" customHeight="1">
      <c r="A642" s="22"/>
      <c r="B642" s="23"/>
      <c r="C642" s="24"/>
      <c r="D642" s="25"/>
      <c r="E642" s="26"/>
      <c r="F642" s="22"/>
      <c r="G642" s="22"/>
      <c r="H642" s="22"/>
      <c r="I642" s="22"/>
      <c r="J642" s="22"/>
    </row>
    <row r="643" spans="1:10" ht="19.7" customHeight="1">
      <c r="A643" s="22"/>
      <c r="B643" s="23"/>
      <c r="C643" s="24"/>
      <c r="D643" s="25"/>
      <c r="E643" s="26"/>
      <c r="F643" s="22"/>
      <c r="G643" s="22"/>
      <c r="H643" s="22"/>
      <c r="I643" s="22"/>
      <c r="J643" s="22"/>
    </row>
    <row r="644" spans="1:10" ht="19.7" customHeight="1">
      <c r="A644" s="22"/>
      <c r="B644" s="23"/>
      <c r="C644" s="24"/>
      <c r="D644" s="25"/>
      <c r="E644" s="26"/>
      <c r="F644" s="22"/>
      <c r="G644" s="22"/>
      <c r="H644" s="22"/>
      <c r="I644" s="22"/>
      <c r="J644" s="22"/>
    </row>
    <row r="645" spans="1:10" ht="19.7" customHeight="1">
      <c r="A645" s="22"/>
      <c r="B645" s="23"/>
      <c r="C645" s="24"/>
      <c r="D645" s="25"/>
      <c r="E645" s="26"/>
      <c r="F645" s="22"/>
      <c r="G645" s="22"/>
      <c r="H645" s="22"/>
      <c r="I645" s="22"/>
      <c r="J645" s="22"/>
    </row>
    <row r="646" spans="1:10" ht="19.7" customHeight="1">
      <c r="A646" s="22"/>
      <c r="B646" s="23"/>
      <c r="C646" s="24"/>
      <c r="D646" s="25"/>
      <c r="E646" s="26"/>
      <c r="F646" s="22"/>
      <c r="G646" s="22"/>
      <c r="H646" s="22"/>
      <c r="I646" s="22"/>
      <c r="J646" s="22"/>
    </row>
    <row r="647" spans="1:10" ht="19.7" customHeight="1">
      <c r="A647" s="22"/>
      <c r="B647" s="23"/>
      <c r="C647" s="24"/>
      <c r="D647" s="25"/>
      <c r="E647" s="26"/>
      <c r="F647" s="22"/>
      <c r="G647" s="22"/>
      <c r="H647" s="22"/>
      <c r="I647" s="22"/>
      <c r="J647" s="22"/>
    </row>
    <row r="648" spans="1:10" ht="19.7" customHeight="1">
      <c r="A648" s="22"/>
      <c r="B648" s="23"/>
      <c r="C648" s="24"/>
      <c r="D648" s="25"/>
      <c r="E648" s="26"/>
      <c r="F648" s="22"/>
      <c r="G648" s="22"/>
      <c r="H648" s="22"/>
      <c r="I648" s="22"/>
      <c r="J648" s="22"/>
    </row>
    <row r="649" spans="1:10" ht="19.7" customHeight="1">
      <c r="A649" s="22"/>
      <c r="B649" s="23"/>
      <c r="C649" s="24"/>
      <c r="D649" s="25"/>
      <c r="E649" s="26"/>
      <c r="F649" s="22"/>
      <c r="G649" s="22"/>
      <c r="H649" s="22"/>
      <c r="I649" s="22"/>
      <c r="J649" s="22"/>
    </row>
    <row r="650" spans="1:10" ht="19.7" customHeight="1">
      <c r="A650" s="22"/>
      <c r="B650" s="23"/>
      <c r="C650" s="24"/>
      <c r="D650" s="25"/>
      <c r="E650" s="26"/>
      <c r="F650" s="22"/>
      <c r="G650" s="22"/>
      <c r="H650" s="22"/>
      <c r="I650" s="22"/>
      <c r="J650" s="22"/>
    </row>
    <row r="651" spans="1:10" ht="19.7" customHeight="1">
      <c r="A651" s="22"/>
      <c r="B651" s="23"/>
      <c r="C651" s="24"/>
      <c r="D651" s="25"/>
      <c r="E651" s="26"/>
      <c r="F651" s="22"/>
      <c r="G651" s="22"/>
      <c r="H651" s="22"/>
      <c r="I651" s="22"/>
      <c r="J651" s="22"/>
    </row>
    <row r="652" spans="1:10" ht="19.7" customHeight="1">
      <c r="A652" s="22"/>
      <c r="B652" s="23"/>
      <c r="C652" s="24"/>
      <c r="D652" s="25"/>
      <c r="E652" s="26"/>
      <c r="F652" s="22"/>
      <c r="G652" s="22"/>
      <c r="H652" s="22"/>
      <c r="I652" s="22"/>
      <c r="J652" s="22"/>
    </row>
    <row r="653" spans="1:10" ht="19.7" customHeight="1">
      <c r="A653" s="22"/>
      <c r="B653" s="23"/>
      <c r="C653" s="24"/>
      <c r="D653" s="25"/>
      <c r="E653" s="26"/>
      <c r="F653" s="22"/>
      <c r="G653" s="22"/>
      <c r="H653" s="22"/>
      <c r="I653" s="22"/>
      <c r="J653" s="22"/>
    </row>
    <row r="654" spans="1:10" ht="19.7" customHeight="1">
      <c r="A654" s="22"/>
      <c r="B654" s="23"/>
      <c r="C654" s="24"/>
      <c r="D654" s="25"/>
      <c r="E654" s="26"/>
      <c r="F654" s="22"/>
      <c r="G654" s="22"/>
      <c r="H654" s="22"/>
      <c r="I654" s="22"/>
      <c r="J654" s="22"/>
    </row>
    <row r="655" spans="1:10" ht="19.7" customHeight="1">
      <c r="A655" s="22"/>
      <c r="B655" s="23"/>
      <c r="C655" s="24"/>
      <c r="D655" s="25"/>
      <c r="E655" s="26"/>
      <c r="F655" s="22"/>
      <c r="G655" s="22"/>
      <c r="H655" s="22"/>
      <c r="I655" s="22"/>
      <c r="J655" s="22"/>
    </row>
    <row r="656" spans="1:10" ht="19.7" customHeight="1">
      <c r="A656" s="22"/>
      <c r="B656" s="23"/>
      <c r="C656" s="24"/>
      <c r="D656" s="25"/>
      <c r="E656" s="26"/>
      <c r="F656" s="22"/>
      <c r="G656" s="22"/>
      <c r="H656" s="22"/>
      <c r="I656" s="22"/>
      <c r="J656" s="22"/>
    </row>
    <row r="657" spans="1:10" ht="19.7" customHeight="1">
      <c r="A657" s="22"/>
      <c r="B657" s="23"/>
      <c r="C657" s="24"/>
      <c r="D657" s="25"/>
      <c r="E657" s="26"/>
      <c r="F657" s="22"/>
      <c r="G657" s="22"/>
      <c r="H657" s="22"/>
      <c r="I657" s="22"/>
      <c r="J657" s="22"/>
    </row>
    <row r="658" spans="1:10" ht="19.7" customHeight="1">
      <c r="A658" s="22"/>
      <c r="B658" s="23"/>
      <c r="C658" s="24"/>
      <c r="D658" s="25"/>
      <c r="E658" s="26"/>
      <c r="F658" s="22"/>
      <c r="G658" s="22"/>
      <c r="H658" s="22"/>
      <c r="I658" s="22"/>
      <c r="J658" s="22"/>
    </row>
    <row r="659" spans="1:10" ht="19.7" customHeight="1">
      <c r="A659" s="22"/>
      <c r="B659" s="23"/>
      <c r="C659" s="24"/>
      <c r="D659" s="25"/>
      <c r="E659" s="26"/>
      <c r="F659" s="22"/>
      <c r="G659" s="22"/>
      <c r="H659" s="22"/>
      <c r="I659" s="22"/>
      <c r="J659" s="22"/>
    </row>
    <row r="660" spans="1:10" ht="19.7" customHeight="1">
      <c r="A660" s="22"/>
      <c r="B660" s="23"/>
      <c r="C660" s="24"/>
      <c r="D660" s="25"/>
      <c r="E660" s="26"/>
      <c r="F660" s="22"/>
      <c r="G660" s="22"/>
      <c r="H660" s="22"/>
      <c r="I660" s="22"/>
      <c r="J660" s="22"/>
    </row>
    <row r="661" spans="1:10" ht="19.7" customHeight="1">
      <c r="A661" s="22"/>
      <c r="B661" s="23"/>
      <c r="C661" s="24"/>
      <c r="D661" s="25"/>
      <c r="E661" s="26"/>
      <c r="F661" s="22"/>
      <c r="G661" s="22"/>
      <c r="H661" s="22"/>
      <c r="I661" s="22"/>
      <c r="J661" s="22"/>
    </row>
    <row r="662" spans="1:10" ht="19.7" customHeight="1">
      <c r="A662" s="22"/>
      <c r="B662" s="23"/>
      <c r="C662" s="24"/>
      <c r="D662" s="25"/>
      <c r="E662" s="26"/>
      <c r="F662" s="22"/>
      <c r="G662" s="22"/>
      <c r="H662" s="22"/>
      <c r="I662" s="22"/>
      <c r="J662" s="22"/>
    </row>
    <row r="663" spans="1:10" ht="19.7" customHeight="1">
      <c r="A663" s="22"/>
      <c r="B663" s="23"/>
      <c r="C663" s="24"/>
      <c r="D663" s="25"/>
      <c r="E663" s="26"/>
      <c r="F663" s="22"/>
      <c r="G663" s="22"/>
      <c r="H663" s="22"/>
      <c r="I663" s="22"/>
      <c r="J663" s="22"/>
    </row>
    <row r="664" spans="1:10" ht="19.7" customHeight="1">
      <c r="A664" s="22"/>
      <c r="B664" s="23"/>
      <c r="C664" s="24"/>
      <c r="D664" s="25"/>
      <c r="E664" s="26"/>
      <c r="F664" s="22"/>
      <c r="G664" s="22"/>
      <c r="H664" s="22"/>
      <c r="I664" s="22"/>
      <c r="J664" s="22"/>
    </row>
    <row r="665" spans="1:10" ht="19.7" customHeight="1">
      <c r="A665" s="22"/>
      <c r="B665" s="23"/>
      <c r="C665" s="24"/>
      <c r="D665" s="25"/>
      <c r="E665" s="26"/>
      <c r="F665" s="22"/>
      <c r="G665" s="22"/>
      <c r="H665" s="22"/>
      <c r="I665" s="22"/>
      <c r="J665" s="22"/>
    </row>
    <row r="666" spans="1:10" ht="19.7" customHeight="1">
      <c r="A666" s="22"/>
      <c r="B666" s="23"/>
      <c r="C666" s="24"/>
      <c r="D666" s="25"/>
      <c r="E666" s="26"/>
      <c r="F666" s="22"/>
      <c r="G666" s="22"/>
      <c r="H666" s="22"/>
      <c r="I666" s="22"/>
      <c r="J666" s="22"/>
    </row>
    <row r="667" spans="1:10" ht="19.7" customHeight="1">
      <c r="A667" s="22"/>
      <c r="B667" s="23"/>
      <c r="C667" s="24"/>
      <c r="D667" s="25"/>
      <c r="E667" s="26"/>
      <c r="F667" s="22"/>
      <c r="G667" s="22"/>
      <c r="H667" s="22"/>
      <c r="I667" s="22"/>
      <c r="J667" s="22"/>
    </row>
    <row r="668" spans="1:10" ht="19.7" customHeight="1">
      <c r="A668" s="22"/>
      <c r="B668" s="23"/>
      <c r="C668" s="24"/>
      <c r="D668" s="25"/>
      <c r="E668" s="26"/>
      <c r="F668" s="22"/>
      <c r="G668" s="22"/>
      <c r="H668" s="22"/>
      <c r="I668" s="22"/>
      <c r="J668" s="22"/>
    </row>
    <row r="669" spans="1:10" ht="19.7" customHeight="1">
      <c r="A669" s="22"/>
      <c r="B669" s="23"/>
      <c r="C669" s="24"/>
      <c r="D669" s="25"/>
      <c r="E669" s="26"/>
      <c r="F669" s="22"/>
      <c r="G669" s="22"/>
      <c r="H669" s="22"/>
      <c r="I669" s="22"/>
      <c r="J669" s="22"/>
    </row>
    <row r="670" spans="1:10" ht="19.7" customHeight="1">
      <c r="A670" s="22"/>
      <c r="B670" s="23"/>
      <c r="C670" s="24"/>
      <c r="D670" s="25"/>
      <c r="E670" s="26"/>
      <c r="F670" s="22"/>
      <c r="G670" s="22"/>
      <c r="H670" s="22"/>
      <c r="I670" s="22"/>
      <c r="J670" s="22"/>
    </row>
    <row r="671" spans="1:10" ht="19.7" customHeight="1">
      <c r="A671" s="22"/>
      <c r="B671" s="23"/>
      <c r="C671" s="24"/>
      <c r="D671" s="25"/>
      <c r="E671" s="26"/>
      <c r="F671" s="22"/>
      <c r="G671" s="22"/>
      <c r="H671" s="22"/>
      <c r="I671" s="22"/>
      <c r="J671" s="22"/>
    </row>
    <row r="672" spans="1:10" ht="19.7" customHeight="1">
      <c r="A672" s="22"/>
      <c r="B672" s="23"/>
      <c r="C672" s="24"/>
      <c r="D672" s="25"/>
      <c r="E672" s="26"/>
      <c r="F672" s="22"/>
      <c r="G672" s="22"/>
      <c r="H672" s="22"/>
      <c r="I672" s="22"/>
      <c r="J672" s="22"/>
    </row>
    <row r="673" spans="1:10" ht="19.7" customHeight="1">
      <c r="A673" s="22"/>
      <c r="B673" s="23"/>
      <c r="C673" s="24"/>
      <c r="D673" s="25"/>
      <c r="E673" s="26"/>
      <c r="F673" s="22"/>
      <c r="G673" s="22"/>
      <c r="H673" s="22"/>
      <c r="I673" s="22"/>
      <c r="J673" s="22"/>
    </row>
    <row r="674" spans="1:10" ht="19.7" customHeight="1">
      <c r="A674" s="22"/>
      <c r="B674" s="23"/>
      <c r="C674" s="24"/>
      <c r="D674" s="25"/>
      <c r="E674" s="26"/>
      <c r="F674" s="22"/>
      <c r="G674" s="22"/>
      <c r="H674" s="22"/>
      <c r="I674" s="22"/>
      <c r="J674" s="22"/>
    </row>
    <row r="675" spans="1:10" ht="19.7" customHeight="1">
      <c r="A675" s="22"/>
      <c r="B675" s="23"/>
      <c r="C675" s="24"/>
      <c r="D675" s="25"/>
      <c r="E675" s="26"/>
      <c r="F675" s="22"/>
      <c r="G675" s="22"/>
      <c r="H675" s="22"/>
      <c r="I675" s="22"/>
      <c r="J675" s="22"/>
    </row>
    <row r="676" spans="1:10" ht="19.7" customHeight="1">
      <c r="A676" s="22"/>
      <c r="B676" s="23"/>
      <c r="C676" s="24"/>
      <c r="D676" s="25"/>
      <c r="E676" s="26"/>
      <c r="F676" s="22"/>
      <c r="G676" s="22"/>
      <c r="H676" s="22"/>
      <c r="I676" s="22"/>
      <c r="J676" s="22"/>
    </row>
    <row r="677" spans="1:10" ht="19.7" customHeight="1">
      <c r="A677" s="22"/>
      <c r="B677" s="23"/>
      <c r="C677" s="24"/>
      <c r="D677" s="25"/>
      <c r="E677" s="26"/>
      <c r="F677" s="22"/>
      <c r="G677" s="22"/>
      <c r="H677" s="22"/>
      <c r="I677" s="22"/>
      <c r="J677" s="22"/>
    </row>
    <row r="678" spans="1:10" ht="19.7" customHeight="1">
      <c r="A678" s="22"/>
      <c r="B678" s="23"/>
      <c r="C678" s="24"/>
      <c r="D678" s="25"/>
      <c r="E678" s="26"/>
      <c r="F678" s="22"/>
      <c r="G678" s="22"/>
      <c r="H678" s="22"/>
      <c r="I678" s="22"/>
      <c r="J678" s="22"/>
    </row>
    <row r="679" spans="1:10" ht="19.7" customHeight="1">
      <c r="A679" s="22"/>
      <c r="B679" s="23"/>
      <c r="C679" s="24"/>
      <c r="D679" s="25"/>
      <c r="E679" s="26"/>
      <c r="F679" s="22"/>
      <c r="G679" s="22"/>
      <c r="H679" s="22"/>
      <c r="I679" s="22"/>
      <c r="J679" s="22"/>
    </row>
    <row r="680" spans="1:10" ht="19.7" customHeight="1">
      <c r="A680" s="22"/>
      <c r="B680" s="23"/>
      <c r="C680" s="24"/>
      <c r="D680" s="25"/>
      <c r="E680" s="26"/>
      <c r="F680" s="22"/>
      <c r="G680" s="22"/>
      <c r="H680" s="22"/>
      <c r="I680" s="22"/>
      <c r="J680" s="22"/>
    </row>
    <row r="681" spans="1:10" ht="19.7" customHeight="1">
      <c r="A681" s="22"/>
      <c r="B681" s="23"/>
      <c r="C681" s="24"/>
      <c r="D681" s="25"/>
      <c r="E681" s="26"/>
      <c r="F681" s="22"/>
      <c r="G681" s="22"/>
      <c r="H681" s="22"/>
      <c r="I681" s="22"/>
      <c r="J681" s="22"/>
    </row>
    <row r="682" spans="1:10" ht="19.7" customHeight="1">
      <c r="A682" s="22"/>
      <c r="B682" s="23"/>
      <c r="C682" s="24"/>
      <c r="D682" s="25"/>
      <c r="E682" s="26"/>
      <c r="F682" s="22"/>
      <c r="G682" s="22"/>
      <c r="H682" s="22"/>
      <c r="I682" s="22"/>
      <c r="J682" s="22"/>
    </row>
    <row r="683" spans="1:10" ht="19.7" customHeight="1">
      <c r="A683" s="22"/>
      <c r="B683" s="23"/>
      <c r="C683" s="24"/>
      <c r="D683" s="25"/>
      <c r="E683" s="26"/>
      <c r="F683" s="22"/>
      <c r="G683" s="22"/>
      <c r="H683" s="22"/>
      <c r="I683" s="22"/>
      <c r="J683" s="22"/>
    </row>
    <row r="684" spans="1:10" ht="19.7" customHeight="1">
      <c r="A684" s="22"/>
      <c r="B684" s="23"/>
      <c r="C684" s="24"/>
      <c r="D684" s="25"/>
      <c r="E684" s="26"/>
      <c r="F684" s="22"/>
      <c r="G684" s="22"/>
      <c r="H684" s="22"/>
      <c r="I684" s="22"/>
      <c r="J684" s="22"/>
    </row>
    <row r="685" spans="1:10" ht="19.7" customHeight="1">
      <c r="A685" s="22"/>
      <c r="B685" s="23"/>
      <c r="C685" s="24"/>
      <c r="D685" s="25"/>
      <c r="E685" s="26"/>
      <c r="F685" s="22"/>
      <c r="G685" s="22"/>
      <c r="H685" s="22"/>
      <c r="I685" s="22"/>
      <c r="J685" s="22"/>
    </row>
    <row r="686" spans="1:10" ht="19.7" customHeight="1">
      <c r="A686" s="22"/>
      <c r="B686" s="23"/>
      <c r="C686" s="24"/>
      <c r="D686" s="25"/>
      <c r="E686" s="26"/>
      <c r="F686" s="22"/>
      <c r="G686" s="22"/>
      <c r="H686" s="22"/>
      <c r="I686" s="22"/>
      <c r="J686" s="22"/>
    </row>
    <row r="687" spans="1:10" ht="19.7" customHeight="1">
      <c r="A687" s="22"/>
      <c r="B687" s="23"/>
      <c r="C687" s="24"/>
      <c r="D687" s="25"/>
      <c r="E687" s="26"/>
      <c r="F687" s="22"/>
      <c r="G687" s="22"/>
      <c r="H687" s="22"/>
      <c r="I687" s="22"/>
      <c r="J687" s="22"/>
    </row>
    <row r="688" spans="1:10" ht="19.7" customHeight="1">
      <c r="A688" s="22"/>
      <c r="B688" s="23"/>
      <c r="C688" s="24"/>
      <c r="D688" s="25"/>
      <c r="E688" s="26"/>
      <c r="F688" s="22"/>
      <c r="G688" s="22"/>
      <c r="H688" s="22"/>
      <c r="I688" s="22"/>
      <c r="J688" s="22"/>
    </row>
    <row r="689" spans="1:10" ht="19.7" customHeight="1">
      <c r="A689" s="22"/>
      <c r="B689" s="23"/>
      <c r="C689" s="24"/>
      <c r="D689" s="25"/>
      <c r="E689" s="26"/>
      <c r="F689" s="22"/>
      <c r="G689" s="22"/>
      <c r="H689" s="22"/>
      <c r="I689" s="22"/>
      <c r="J689" s="22"/>
    </row>
    <row r="690" spans="1:10" ht="19.7" customHeight="1">
      <c r="A690" s="22"/>
      <c r="B690" s="23"/>
      <c r="C690" s="24"/>
      <c r="D690" s="25"/>
      <c r="E690" s="26"/>
      <c r="F690" s="22"/>
      <c r="G690" s="22"/>
      <c r="H690" s="22"/>
      <c r="I690" s="22"/>
      <c r="J690" s="22"/>
    </row>
    <row r="691" spans="1:10" ht="19.7" customHeight="1">
      <c r="A691" s="22"/>
      <c r="B691" s="23"/>
      <c r="C691" s="24"/>
      <c r="D691" s="25"/>
      <c r="E691" s="26"/>
      <c r="F691" s="22"/>
      <c r="G691" s="22"/>
      <c r="H691" s="22"/>
      <c r="I691" s="22"/>
      <c r="J691" s="22"/>
    </row>
    <row r="692" spans="1:10" ht="19.7" customHeight="1">
      <c r="A692" s="22"/>
      <c r="B692" s="23"/>
      <c r="C692" s="24"/>
      <c r="D692" s="25"/>
      <c r="E692" s="26"/>
      <c r="F692" s="22"/>
      <c r="G692" s="22"/>
      <c r="H692" s="22"/>
      <c r="I692" s="22"/>
      <c r="J692" s="22"/>
    </row>
    <row r="693" spans="1:10" ht="19.7" customHeight="1">
      <c r="A693" s="22"/>
      <c r="B693" s="23"/>
      <c r="C693" s="24"/>
      <c r="D693" s="25"/>
      <c r="E693" s="26"/>
      <c r="F693" s="22"/>
      <c r="G693" s="22"/>
      <c r="H693" s="22"/>
      <c r="I693" s="22"/>
      <c r="J693" s="22"/>
    </row>
    <row r="694" spans="1:10" ht="19.7" customHeight="1">
      <c r="A694" s="22"/>
      <c r="B694" s="23"/>
      <c r="C694" s="24"/>
      <c r="D694" s="25"/>
      <c r="E694" s="26"/>
      <c r="F694" s="22"/>
      <c r="G694" s="22"/>
      <c r="H694" s="22"/>
      <c r="I694" s="22"/>
      <c r="J694" s="22"/>
    </row>
    <row r="695" spans="1:10" ht="19.7" customHeight="1">
      <c r="A695" s="22"/>
      <c r="B695" s="23"/>
      <c r="C695" s="24"/>
      <c r="D695" s="25"/>
      <c r="E695" s="26"/>
      <c r="F695" s="22"/>
      <c r="G695" s="22"/>
      <c r="H695" s="22"/>
      <c r="I695" s="22"/>
      <c r="J695" s="22"/>
    </row>
    <row r="696" spans="1:10" ht="19.7" customHeight="1">
      <c r="A696" s="22"/>
      <c r="B696" s="23"/>
      <c r="C696" s="24"/>
      <c r="D696" s="25"/>
      <c r="E696" s="26"/>
      <c r="F696" s="22"/>
      <c r="G696" s="22"/>
      <c r="H696" s="22"/>
      <c r="I696" s="22"/>
      <c r="J696" s="22"/>
    </row>
    <row r="697" spans="1:10" ht="19.7" customHeight="1">
      <c r="A697" s="22"/>
      <c r="B697" s="23"/>
      <c r="C697" s="24"/>
      <c r="D697" s="25"/>
      <c r="E697" s="26"/>
      <c r="F697" s="22"/>
      <c r="G697" s="22"/>
      <c r="H697" s="22"/>
      <c r="I697" s="22"/>
      <c r="J697" s="22"/>
    </row>
    <row r="698" spans="1:10" ht="19.7" customHeight="1">
      <c r="A698" s="22"/>
      <c r="B698" s="23"/>
      <c r="C698" s="24"/>
      <c r="D698" s="25"/>
      <c r="E698" s="26"/>
      <c r="F698" s="22"/>
      <c r="G698" s="22"/>
      <c r="H698" s="22"/>
      <c r="I698" s="22"/>
      <c r="J698" s="22"/>
    </row>
    <row r="699" spans="1:10" ht="19.7" customHeight="1">
      <c r="A699" s="22"/>
      <c r="B699" s="23"/>
      <c r="C699" s="24"/>
      <c r="D699" s="25"/>
      <c r="E699" s="26"/>
      <c r="F699" s="22"/>
      <c r="G699" s="22"/>
      <c r="H699" s="22"/>
      <c r="I699" s="22"/>
      <c r="J699" s="22"/>
    </row>
    <row r="700" spans="1:10" ht="19.7" customHeight="1">
      <c r="A700" s="22"/>
      <c r="B700" s="23"/>
      <c r="C700" s="24"/>
      <c r="D700" s="25"/>
      <c r="E700" s="26"/>
      <c r="F700" s="22"/>
      <c r="G700" s="22"/>
      <c r="H700" s="22"/>
      <c r="I700" s="22"/>
      <c r="J700" s="22"/>
    </row>
    <row r="701" spans="1:10" ht="19.7" customHeight="1">
      <c r="A701" s="22"/>
      <c r="B701" s="23"/>
      <c r="C701" s="24"/>
      <c r="D701" s="25"/>
      <c r="E701" s="26"/>
      <c r="F701" s="22"/>
      <c r="G701" s="22"/>
      <c r="H701" s="22"/>
      <c r="I701" s="22"/>
      <c r="J701" s="22"/>
    </row>
    <row r="702" spans="1:10" ht="19.7" customHeight="1">
      <c r="A702" s="22"/>
      <c r="B702" s="23"/>
      <c r="C702" s="24"/>
      <c r="D702" s="25"/>
      <c r="E702" s="26"/>
      <c r="F702" s="22"/>
      <c r="G702" s="22"/>
      <c r="H702" s="22"/>
      <c r="I702" s="22"/>
      <c r="J702" s="22"/>
    </row>
    <row r="703" spans="1:10" ht="19.7" customHeight="1">
      <c r="A703" s="22"/>
      <c r="B703" s="23"/>
      <c r="C703" s="24"/>
      <c r="D703" s="25"/>
      <c r="E703" s="26"/>
      <c r="F703" s="22"/>
      <c r="G703" s="22"/>
      <c r="H703" s="22"/>
      <c r="I703" s="22"/>
      <c r="J703" s="22"/>
    </row>
    <row r="704" spans="1:10" ht="19.7" customHeight="1">
      <c r="A704" s="22"/>
      <c r="B704" s="23"/>
      <c r="C704" s="24"/>
      <c r="D704" s="25"/>
      <c r="E704" s="26"/>
      <c r="F704" s="22"/>
      <c r="G704" s="22"/>
      <c r="H704" s="22"/>
      <c r="I704" s="22"/>
      <c r="J704" s="22"/>
    </row>
    <row r="705" spans="1:10" ht="19.7" customHeight="1">
      <c r="A705" s="22"/>
      <c r="B705" s="23"/>
      <c r="C705" s="24"/>
      <c r="D705" s="25"/>
      <c r="E705" s="26"/>
      <c r="F705" s="22"/>
      <c r="G705" s="22"/>
      <c r="H705" s="22"/>
      <c r="I705" s="22"/>
      <c r="J705" s="22"/>
    </row>
    <row r="706" spans="1:10" ht="19.7" customHeight="1">
      <c r="A706" s="22"/>
      <c r="B706" s="23"/>
      <c r="C706" s="24"/>
      <c r="D706" s="25"/>
      <c r="E706" s="26"/>
      <c r="F706" s="22"/>
      <c r="G706" s="22"/>
      <c r="H706" s="22"/>
      <c r="I706" s="22"/>
      <c r="J706" s="22"/>
    </row>
    <row r="707" spans="1:10" ht="19.7" customHeight="1">
      <c r="A707" s="22"/>
      <c r="B707" s="23"/>
      <c r="C707" s="24"/>
      <c r="D707" s="25"/>
      <c r="E707" s="26"/>
      <c r="F707" s="22"/>
      <c r="G707" s="22"/>
      <c r="H707" s="22"/>
      <c r="I707" s="22"/>
      <c r="J707" s="22"/>
    </row>
    <row r="708" spans="1:10" ht="19.7" customHeight="1">
      <c r="A708" s="22"/>
      <c r="B708" s="23"/>
      <c r="C708" s="24"/>
      <c r="D708" s="25"/>
      <c r="E708" s="26"/>
      <c r="F708" s="22"/>
      <c r="G708" s="22"/>
      <c r="H708" s="22"/>
      <c r="I708" s="22"/>
      <c r="J708" s="22"/>
    </row>
    <row r="709" spans="1:10" ht="19.7" customHeight="1">
      <c r="A709" s="22"/>
      <c r="B709" s="23"/>
      <c r="C709" s="24"/>
      <c r="D709" s="25"/>
      <c r="E709" s="26"/>
      <c r="F709" s="22"/>
      <c r="G709" s="22"/>
      <c r="H709" s="22"/>
      <c r="I709" s="22"/>
      <c r="J709" s="22"/>
    </row>
    <row r="710" spans="1:10" ht="19.7" customHeight="1">
      <c r="A710" s="22"/>
      <c r="B710" s="23"/>
      <c r="C710" s="24"/>
      <c r="D710" s="25"/>
      <c r="E710" s="26"/>
      <c r="F710" s="22"/>
      <c r="G710" s="22"/>
      <c r="H710" s="22"/>
      <c r="I710" s="22"/>
      <c r="J710" s="22"/>
    </row>
    <row r="711" spans="1:10" ht="19.7" customHeight="1">
      <c r="A711" s="22"/>
      <c r="B711" s="23"/>
      <c r="C711" s="24"/>
      <c r="D711" s="25"/>
      <c r="E711" s="26"/>
      <c r="F711" s="22"/>
      <c r="G711" s="22"/>
      <c r="H711" s="22"/>
      <c r="I711" s="22"/>
      <c r="J711" s="22"/>
    </row>
    <row r="712" spans="1:10" ht="19.7" customHeight="1">
      <c r="A712" s="22"/>
      <c r="B712" s="23"/>
      <c r="C712" s="24"/>
      <c r="D712" s="25"/>
      <c r="E712" s="26"/>
      <c r="F712" s="22"/>
      <c r="G712" s="22"/>
      <c r="H712" s="22"/>
      <c r="I712" s="22"/>
      <c r="J712" s="22"/>
    </row>
    <row r="713" spans="1:10" ht="19.7" customHeight="1">
      <c r="A713" s="22"/>
      <c r="B713" s="23"/>
      <c r="C713" s="24"/>
      <c r="D713" s="25"/>
      <c r="E713" s="26"/>
      <c r="F713" s="22"/>
      <c r="G713" s="22"/>
      <c r="H713" s="22"/>
      <c r="I713" s="22"/>
      <c r="J713" s="22"/>
    </row>
    <row r="714" spans="1:10" ht="19.7" customHeight="1">
      <c r="A714" s="22"/>
      <c r="B714" s="23"/>
      <c r="C714" s="24"/>
      <c r="D714" s="25"/>
      <c r="E714" s="26"/>
      <c r="F714" s="22"/>
      <c r="G714" s="22"/>
      <c r="H714" s="22"/>
      <c r="I714" s="22"/>
      <c r="J714" s="22"/>
    </row>
    <row r="715" spans="1:10" ht="19.7" customHeight="1">
      <c r="A715" s="22"/>
      <c r="B715" s="23"/>
      <c r="C715" s="24"/>
      <c r="D715" s="25"/>
      <c r="E715" s="26"/>
      <c r="F715" s="22"/>
      <c r="G715" s="22"/>
      <c r="H715" s="22"/>
      <c r="I715" s="22"/>
      <c r="J715" s="22"/>
    </row>
    <row r="716" spans="1:10" ht="19.7" customHeight="1">
      <c r="A716" s="22"/>
      <c r="B716" s="23"/>
      <c r="C716" s="24"/>
      <c r="D716" s="25"/>
      <c r="E716" s="26"/>
      <c r="F716" s="22"/>
      <c r="G716" s="22"/>
      <c r="H716" s="22"/>
      <c r="I716" s="22"/>
      <c r="J716" s="22"/>
    </row>
    <row r="717" spans="1:10" ht="19.7" customHeight="1">
      <c r="A717" s="22"/>
      <c r="B717" s="23"/>
      <c r="C717" s="24"/>
      <c r="D717" s="25"/>
      <c r="E717" s="26"/>
      <c r="F717" s="22"/>
      <c r="G717" s="22"/>
      <c r="H717" s="22"/>
      <c r="I717" s="22"/>
      <c r="J717" s="22"/>
    </row>
    <row r="718" spans="1:10" ht="19.7" customHeight="1">
      <c r="A718" s="22"/>
      <c r="B718" s="23"/>
      <c r="C718" s="24"/>
      <c r="D718" s="25"/>
      <c r="E718" s="26"/>
      <c r="F718" s="22"/>
      <c r="G718" s="22"/>
      <c r="H718" s="22"/>
      <c r="I718" s="22"/>
      <c r="J718" s="22"/>
    </row>
    <row r="719" spans="1:10" ht="19.7" customHeight="1">
      <c r="A719" s="22"/>
      <c r="B719" s="23"/>
      <c r="C719" s="24"/>
      <c r="D719" s="25"/>
      <c r="E719" s="26"/>
      <c r="F719" s="22"/>
      <c r="G719" s="22"/>
      <c r="H719" s="22"/>
      <c r="I719" s="22"/>
      <c r="J719" s="22"/>
    </row>
    <row r="720" spans="1:10" ht="19.7" customHeight="1">
      <c r="A720" s="22"/>
      <c r="B720" s="23"/>
      <c r="C720" s="24"/>
      <c r="D720" s="25"/>
      <c r="E720" s="26"/>
      <c r="F720" s="22"/>
      <c r="G720" s="22"/>
      <c r="H720" s="22"/>
      <c r="I720" s="22"/>
      <c r="J720" s="22"/>
    </row>
    <row r="721" spans="1:10" ht="19.7" customHeight="1">
      <c r="A721" s="22"/>
      <c r="B721" s="23"/>
      <c r="C721" s="24"/>
      <c r="D721" s="25"/>
      <c r="E721" s="26"/>
      <c r="F721" s="22"/>
      <c r="G721" s="22"/>
      <c r="H721" s="22"/>
      <c r="I721" s="22"/>
      <c r="J721" s="22"/>
    </row>
    <row r="722" spans="1:10" ht="19.7" customHeight="1">
      <c r="A722" s="22"/>
      <c r="B722" s="23"/>
      <c r="C722" s="24"/>
      <c r="D722" s="25"/>
      <c r="E722" s="26"/>
      <c r="F722" s="22"/>
      <c r="G722" s="22"/>
      <c r="H722" s="22"/>
      <c r="I722" s="22"/>
      <c r="J722" s="22"/>
    </row>
    <row r="723" spans="1:10" ht="19.7" customHeight="1">
      <c r="A723" s="22"/>
      <c r="B723" s="23"/>
      <c r="C723" s="24"/>
      <c r="D723" s="25"/>
      <c r="E723" s="26"/>
      <c r="F723" s="22"/>
      <c r="G723" s="22"/>
      <c r="H723" s="22"/>
      <c r="I723" s="22"/>
      <c r="J723" s="22"/>
    </row>
    <row r="724" spans="1:10" ht="19.7" customHeight="1">
      <c r="A724" s="22"/>
      <c r="B724" s="23"/>
      <c r="C724" s="24"/>
      <c r="D724" s="25"/>
      <c r="E724" s="26"/>
      <c r="F724" s="22"/>
      <c r="G724" s="22"/>
      <c r="H724" s="22"/>
      <c r="I724" s="22"/>
      <c r="J724" s="22"/>
    </row>
    <row r="725" spans="1:10" ht="19.7" customHeight="1">
      <c r="A725" s="22"/>
      <c r="B725" s="23"/>
      <c r="C725" s="24"/>
      <c r="D725" s="25"/>
      <c r="E725" s="26"/>
      <c r="F725" s="22"/>
      <c r="G725" s="22"/>
      <c r="H725" s="22"/>
      <c r="I725" s="22"/>
      <c r="J725" s="22"/>
    </row>
    <row r="726" spans="1:10" ht="19.7" customHeight="1">
      <c r="A726" s="22"/>
      <c r="B726" s="23"/>
      <c r="C726" s="24"/>
      <c r="D726" s="25"/>
      <c r="E726" s="26"/>
      <c r="F726" s="22"/>
      <c r="G726" s="22"/>
      <c r="H726" s="22"/>
      <c r="I726" s="22"/>
      <c r="J726" s="22"/>
    </row>
    <row r="727" spans="1:10" ht="19.7" customHeight="1">
      <c r="A727" s="22"/>
      <c r="B727" s="23"/>
      <c r="C727" s="24"/>
      <c r="D727" s="25"/>
      <c r="E727" s="26"/>
      <c r="F727" s="22"/>
      <c r="G727" s="22"/>
      <c r="H727" s="22"/>
      <c r="I727" s="22"/>
      <c r="J727" s="22"/>
    </row>
    <row r="728" spans="1:10" ht="19.7" customHeight="1">
      <c r="A728" s="22"/>
      <c r="B728" s="23"/>
      <c r="C728" s="24"/>
      <c r="D728" s="25"/>
      <c r="E728" s="26"/>
      <c r="F728" s="22"/>
      <c r="G728" s="22"/>
      <c r="H728" s="22"/>
      <c r="I728" s="22"/>
      <c r="J728" s="22"/>
    </row>
    <row r="729" spans="1:10" ht="19.7" customHeight="1">
      <c r="A729" s="22"/>
      <c r="B729" s="23"/>
      <c r="C729" s="24"/>
      <c r="D729" s="25"/>
      <c r="E729" s="26"/>
      <c r="F729" s="22"/>
      <c r="G729" s="22"/>
      <c r="H729" s="22"/>
      <c r="I729" s="22"/>
      <c r="J729" s="22"/>
    </row>
    <row r="730" spans="1:10" ht="19.7" customHeight="1">
      <c r="A730" s="22"/>
      <c r="B730" s="23"/>
      <c r="C730" s="24"/>
      <c r="D730" s="25"/>
      <c r="E730" s="26"/>
      <c r="F730" s="22"/>
      <c r="G730" s="22"/>
      <c r="H730" s="22"/>
      <c r="I730" s="22"/>
      <c r="J730" s="22"/>
    </row>
    <row r="731" spans="1:10" ht="19.7" customHeight="1">
      <c r="A731" s="22"/>
      <c r="B731" s="23"/>
      <c r="C731" s="24"/>
      <c r="D731" s="25"/>
      <c r="E731" s="26"/>
      <c r="F731" s="22"/>
      <c r="G731" s="22"/>
      <c r="H731" s="22"/>
      <c r="I731" s="22"/>
      <c r="J731" s="22"/>
    </row>
    <row r="732" spans="1:10" ht="19.7" customHeight="1">
      <c r="A732" s="22"/>
      <c r="B732" s="23"/>
      <c r="C732" s="24"/>
      <c r="D732" s="25"/>
      <c r="E732" s="26"/>
      <c r="F732" s="22"/>
      <c r="G732" s="22"/>
      <c r="H732" s="22"/>
      <c r="I732" s="22"/>
      <c r="J732" s="22"/>
    </row>
    <row r="733" spans="1:10" ht="19.7" customHeight="1">
      <c r="A733" s="22"/>
      <c r="B733" s="23"/>
      <c r="C733" s="24"/>
      <c r="D733" s="25"/>
      <c r="E733" s="26"/>
      <c r="F733" s="22"/>
      <c r="G733" s="22"/>
      <c r="H733" s="22"/>
      <c r="I733" s="22"/>
      <c r="J733" s="22"/>
    </row>
    <row r="734" spans="1:10" ht="19.7" customHeight="1">
      <c r="A734" s="22"/>
      <c r="B734" s="23"/>
      <c r="C734" s="24"/>
      <c r="D734" s="25"/>
      <c r="E734" s="26"/>
      <c r="F734" s="22"/>
      <c r="G734" s="22"/>
      <c r="H734" s="22"/>
      <c r="I734" s="22"/>
      <c r="J734" s="22"/>
    </row>
    <row r="735" spans="1:10" ht="19.7" customHeight="1">
      <c r="A735" s="22"/>
      <c r="B735" s="23"/>
      <c r="C735" s="24"/>
      <c r="D735" s="25"/>
      <c r="E735" s="26"/>
      <c r="F735" s="22"/>
      <c r="G735" s="22"/>
      <c r="H735" s="22"/>
      <c r="I735" s="22"/>
      <c r="J735" s="22"/>
    </row>
    <row r="736" spans="1:10" ht="19.7" customHeight="1">
      <c r="A736" s="22"/>
      <c r="B736" s="23"/>
      <c r="C736" s="24"/>
      <c r="D736" s="25"/>
      <c r="E736" s="26"/>
      <c r="F736" s="22"/>
      <c r="G736" s="22"/>
      <c r="H736" s="22"/>
      <c r="I736" s="22"/>
      <c r="J736" s="22"/>
    </row>
    <row r="737" spans="1:10" ht="19.7" customHeight="1">
      <c r="A737" s="22"/>
      <c r="B737" s="23"/>
      <c r="C737" s="24"/>
      <c r="D737" s="25"/>
      <c r="E737" s="26"/>
      <c r="F737" s="22"/>
      <c r="G737" s="22"/>
      <c r="H737" s="22"/>
      <c r="I737" s="22"/>
      <c r="J737" s="22"/>
    </row>
    <row r="738" spans="1:10" ht="19.7" customHeight="1">
      <c r="A738" s="22"/>
      <c r="B738" s="23"/>
      <c r="C738" s="24"/>
      <c r="D738" s="25"/>
      <c r="E738" s="26"/>
      <c r="F738" s="22"/>
      <c r="G738" s="22"/>
      <c r="H738" s="22"/>
      <c r="I738" s="22"/>
      <c r="J738" s="22"/>
    </row>
    <row r="739" spans="1:10" ht="19.7" customHeight="1">
      <c r="A739" s="22"/>
      <c r="B739" s="23"/>
      <c r="C739" s="24"/>
      <c r="D739" s="25"/>
      <c r="E739" s="26"/>
      <c r="F739" s="22"/>
      <c r="G739" s="22"/>
      <c r="H739" s="22"/>
      <c r="I739" s="22"/>
      <c r="J739" s="22"/>
    </row>
    <row r="740" spans="1:10" ht="19.7" customHeight="1">
      <c r="A740" s="22"/>
      <c r="B740" s="23"/>
      <c r="C740" s="24"/>
      <c r="D740" s="25"/>
      <c r="E740" s="26"/>
      <c r="F740" s="22"/>
      <c r="G740" s="22"/>
      <c r="H740" s="22"/>
      <c r="I740" s="22"/>
      <c r="J740" s="22"/>
    </row>
    <row r="741" spans="1:10" ht="19.7" customHeight="1">
      <c r="A741" s="22"/>
      <c r="B741" s="23"/>
      <c r="C741" s="24"/>
      <c r="D741" s="25"/>
      <c r="E741" s="26"/>
      <c r="F741" s="22"/>
      <c r="G741" s="22"/>
      <c r="H741" s="22"/>
      <c r="I741" s="22"/>
      <c r="J741" s="22"/>
    </row>
    <row r="742" spans="1:10" ht="19.7" customHeight="1">
      <c r="A742" s="22"/>
      <c r="B742" s="23"/>
      <c r="C742" s="24"/>
      <c r="D742" s="25"/>
      <c r="E742" s="26"/>
      <c r="F742" s="22"/>
      <c r="G742" s="22"/>
      <c r="H742" s="22"/>
      <c r="I742" s="22"/>
      <c r="J742" s="22"/>
    </row>
    <row r="743" spans="1:10" ht="19.7" customHeight="1">
      <c r="A743" s="22"/>
      <c r="B743" s="23"/>
      <c r="C743" s="24"/>
      <c r="D743" s="25"/>
      <c r="E743" s="26"/>
      <c r="F743" s="22"/>
      <c r="G743" s="22"/>
      <c r="H743" s="22"/>
      <c r="I743" s="22"/>
      <c r="J743" s="22"/>
    </row>
    <row r="744" spans="1:10" ht="19.7" customHeight="1">
      <c r="A744" s="22"/>
      <c r="B744" s="23"/>
      <c r="C744" s="24"/>
      <c r="D744" s="25"/>
      <c r="E744" s="26"/>
      <c r="F744" s="22"/>
      <c r="G744" s="22"/>
      <c r="H744" s="22"/>
      <c r="I744" s="22"/>
      <c r="J744" s="22"/>
    </row>
    <row r="745" spans="1:10" ht="19.7" customHeight="1">
      <c r="A745" s="22"/>
      <c r="B745" s="23"/>
      <c r="C745" s="24"/>
      <c r="D745" s="25"/>
      <c r="E745" s="26"/>
      <c r="F745" s="22"/>
      <c r="G745" s="22"/>
      <c r="H745" s="22"/>
      <c r="I745" s="22"/>
      <c r="J745" s="22"/>
    </row>
    <row r="746" spans="1:10" ht="19.7" customHeight="1">
      <c r="A746" s="22"/>
      <c r="B746" s="23"/>
      <c r="C746" s="24"/>
      <c r="D746" s="25"/>
      <c r="E746" s="26"/>
      <c r="F746" s="22"/>
      <c r="G746" s="22"/>
      <c r="H746" s="22"/>
      <c r="I746" s="22"/>
      <c r="J746" s="22"/>
    </row>
    <row r="747" spans="1:10" ht="19.7" customHeight="1">
      <c r="A747" s="22"/>
      <c r="B747" s="23"/>
      <c r="C747" s="24"/>
      <c r="D747" s="25"/>
      <c r="E747" s="26"/>
      <c r="F747" s="22"/>
      <c r="G747" s="22"/>
      <c r="H747" s="22"/>
      <c r="I747" s="22"/>
      <c r="J747" s="22"/>
    </row>
    <row r="748" spans="1:10" ht="19.7" customHeight="1">
      <c r="A748" s="22"/>
      <c r="B748" s="23"/>
      <c r="C748" s="24"/>
      <c r="D748" s="25"/>
      <c r="E748" s="26"/>
      <c r="F748" s="22"/>
      <c r="G748" s="22"/>
      <c r="H748" s="22"/>
      <c r="I748" s="22"/>
      <c r="J748" s="22"/>
    </row>
    <row r="749" spans="1:10" ht="19.7" customHeight="1">
      <c r="A749" s="22"/>
      <c r="B749" s="23"/>
      <c r="C749" s="24"/>
      <c r="D749" s="25"/>
      <c r="E749" s="26"/>
      <c r="F749" s="22"/>
      <c r="G749" s="22"/>
      <c r="H749" s="22"/>
      <c r="I749" s="22"/>
      <c r="J749" s="22"/>
    </row>
    <row r="750" spans="1:10" ht="19.7" customHeight="1">
      <c r="A750" s="22"/>
      <c r="B750" s="23"/>
      <c r="C750" s="24"/>
      <c r="D750" s="25"/>
      <c r="E750" s="26"/>
      <c r="F750" s="22"/>
      <c r="G750" s="22"/>
      <c r="H750" s="22"/>
      <c r="I750" s="22"/>
      <c r="J750" s="22"/>
    </row>
    <row r="751" spans="1:10" ht="19.7" customHeight="1">
      <c r="A751" s="22"/>
      <c r="B751" s="23"/>
      <c r="C751" s="24"/>
      <c r="D751" s="25"/>
      <c r="E751" s="26"/>
      <c r="F751" s="22"/>
      <c r="G751" s="22"/>
      <c r="H751" s="22"/>
      <c r="I751" s="22"/>
      <c r="J751" s="22"/>
    </row>
    <row r="752" spans="1:10" ht="19.7" customHeight="1">
      <c r="A752" s="22"/>
      <c r="B752" s="23"/>
      <c r="C752" s="24"/>
      <c r="D752" s="25"/>
      <c r="E752" s="26"/>
      <c r="F752" s="22"/>
      <c r="G752" s="22"/>
      <c r="H752" s="22"/>
      <c r="I752" s="22"/>
      <c r="J752" s="22"/>
    </row>
    <row r="753" spans="1:10" ht="19.7" customHeight="1">
      <c r="A753" s="22"/>
      <c r="B753" s="23"/>
      <c r="C753" s="24"/>
      <c r="D753" s="25"/>
      <c r="E753" s="26"/>
      <c r="F753" s="22"/>
      <c r="G753" s="22"/>
      <c r="H753" s="22"/>
      <c r="I753" s="22"/>
      <c r="J753" s="22"/>
    </row>
    <row r="754" spans="1:10" ht="19.7" customHeight="1">
      <c r="A754" s="22"/>
      <c r="B754" s="23"/>
      <c r="C754" s="24"/>
      <c r="D754" s="25"/>
      <c r="E754" s="26"/>
      <c r="F754" s="22"/>
      <c r="G754" s="22"/>
      <c r="H754" s="22"/>
      <c r="I754" s="22"/>
      <c r="J754" s="22"/>
    </row>
    <row r="755" spans="1:10" ht="19.7" customHeight="1">
      <c r="A755" s="22"/>
      <c r="B755" s="23"/>
      <c r="C755" s="24"/>
      <c r="D755" s="25"/>
      <c r="E755" s="26"/>
      <c r="F755" s="22"/>
      <c r="G755" s="22"/>
      <c r="H755" s="22"/>
      <c r="I755" s="22"/>
      <c r="J755" s="22"/>
    </row>
    <row r="756" spans="1:10" ht="19.7" customHeight="1">
      <c r="A756" s="22"/>
      <c r="B756" s="23"/>
      <c r="C756" s="24"/>
      <c r="D756" s="25"/>
      <c r="E756" s="26"/>
      <c r="F756" s="22"/>
      <c r="G756" s="22"/>
      <c r="H756" s="22"/>
      <c r="I756" s="22"/>
      <c r="J756" s="22"/>
    </row>
    <row r="757" spans="1:10" ht="19.7" customHeight="1">
      <c r="A757" s="22"/>
      <c r="B757" s="23"/>
      <c r="C757" s="24"/>
      <c r="D757" s="25"/>
      <c r="E757" s="26"/>
      <c r="F757" s="22"/>
      <c r="G757" s="22"/>
      <c r="H757" s="22"/>
      <c r="I757" s="22"/>
      <c r="J757" s="22"/>
    </row>
    <row r="758" spans="1:10" ht="19.7" customHeight="1">
      <c r="A758" s="22"/>
      <c r="B758" s="23"/>
      <c r="C758" s="24"/>
      <c r="D758" s="25"/>
      <c r="E758" s="26"/>
      <c r="F758" s="22"/>
      <c r="G758" s="22"/>
      <c r="H758" s="22"/>
      <c r="I758" s="22"/>
      <c r="J758" s="22"/>
    </row>
    <row r="759" spans="1:10" ht="19.7" customHeight="1">
      <c r="A759" s="22"/>
      <c r="B759" s="23"/>
      <c r="C759" s="24"/>
      <c r="D759" s="25"/>
      <c r="E759" s="26"/>
      <c r="F759" s="22"/>
      <c r="G759" s="22"/>
      <c r="H759" s="22"/>
      <c r="I759" s="22"/>
      <c r="J759" s="22"/>
    </row>
    <row r="760" spans="1:10" ht="19.7" customHeight="1">
      <c r="A760" s="22"/>
      <c r="B760" s="23"/>
      <c r="C760" s="24"/>
      <c r="D760" s="25"/>
      <c r="E760" s="26"/>
      <c r="F760" s="22"/>
      <c r="G760" s="22"/>
      <c r="H760" s="22"/>
      <c r="I760" s="22"/>
      <c r="J760" s="22"/>
    </row>
    <row r="761" spans="1:10" ht="19.7" customHeight="1">
      <c r="A761" s="22"/>
      <c r="B761" s="23"/>
      <c r="C761" s="24"/>
      <c r="D761" s="25"/>
      <c r="E761" s="26"/>
      <c r="F761" s="22"/>
      <c r="G761" s="22"/>
      <c r="H761" s="22"/>
      <c r="I761" s="22"/>
      <c r="J761" s="22"/>
    </row>
    <row r="762" spans="1:10" ht="19.7" customHeight="1">
      <c r="A762" s="22"/>
      <c r="B762" s="23"/>
      <c r="C762" s="24"/>
      <c r="D762" s="25"/>
      <c r="E762" s="26"/>
      <c r="F762" s="22"/>
      <c r="G762" s="22"/>
      <c r="H762" s="22"/>
      <c r="I762" s="22"/>
      <c r="J762" s="22"/>
    </row>
    <row r="763" spans="1:10" ht="19.7" customHeight="1">
      <c r="A763" s="22"/>
      <c r="B763" s="23"/>
      <c r="C763" s="24"/>
      <c r="D763" s="25"/>
      <c r="E763" s="26"/>
      <c r="F763" s="22"/>
      <c r="G763" s="22"/>
      <c r="H763" s="22"/>
      <c r="I763" s="22"/>
      <c r="J763" s="22"/>
    </row>
    <row r="764" spans="1:10" ht="19.7" customHeight="1">
      <c r="A764" s="22"/>
      <c r="B764" s="23"/>
      <c r="C764" s="24"/>
      <c r="D764" s="25"/>
      <c r="E764" s="26"/>
      <c r="F764" s="22"/>
      <c r="G764" s="22"/>
      <c r="H764" s="22"/>
      <c r="I764" s="22"/>
      <c r="J764" s="22"/>
    </row>
    <row r="765" spans="1:10" ht="19.7" customHeight="1">
      <c r="A765" s="22"/>
      <c r="B765" s="23"/>
      <c r="C765" s="24"/>
      <c r="D765" s="25"/>
      <c r="E765" s="26"/>
      <c r="F765" s="22"/>
      <c r="G765" s="22"/>
      <c r="H765" s="22"/>
      <c r="I765" s="22"/>
      <c r="J765" s="22"/>
    </row>
    <row r="766" spans="1:10" ht="19.7" customHeight="1">
      <c r="A766" s="22"/>
      <c r="B766" s="23"/>
      <c r="C766" s="24"/>
      <c r="D766" s="25"/>
      <c r="E766" s="26"/>
      <c r="F766" s="22"/>
      <c r="G766" s="22"/>
      <c r="H766" s="22"/>
      <c r="I766" s="22"/>
      <c r="J766" s="22"/>
    </row>
    <row r="767" spans="1:10" ht="19.7" customHeight="1">
      <c r="A767" s="22"/>
      <c r="B767" s="23"/>
      <c r="C767" s="24"/>
      <c r="D767" s="25"/>
      <c r="E767" s="26"/>
      <c r="F767" s="22"/>
      <c r="G767" s="22"/>
      <c r="H767" s="22"/>
      <c r="I767" s="22"/>
      <c r="J767" s="22"/>
    </row>
    <row r="768" spans="1:10" ht="19.7" customHeight="1">
      <c r="A768" s="22"/>
      <c r="B768" s="23"/>
      <c r="C768" s="24"/>
      <c r="D768" s="25"/>
      <c r="E768" s="26"/>
      <c r="F768" s="22"/>
      <c r="G768" s="22"/>
      <c r="H768" s="22"/>
      <c r="I768" s="22"/>
      <c r="J768" s="22"/>
    </row>
    <row r="769" spans="1:10" ht="19.7" customHeight="1">
      <c r="A769" s="22"/>
      <c r="B769" s="23"/>
      <c r="C769" s="24"/>
      <c r="D769" s="25"/>
      <c r="E769" s="26"/>
      <c r="F769" s="22"/>
      <c r="G769" s="22"/>
      <c r="H769" s="22"/>
      <c r="I769" s="22"/>
      <c r="J769" s="22"/>
    </row>
    <row r="770" spans="1:10" ht="19.7" customHeight="1">
      <c r="A770" s="22"/>
      <c r="B770" s="23"/>
      <c r="C770" s="24"/>
      <c r="D770" s="25"/>
      <c r="E770" s="26"/>
      <c r="F770" s="22"/>
      <c r="G770" s="22"/>
      <c r="H770" s="22"/>
      <c r="I770" s="22"/>
      <c r="J770" s="22"/>
    </row>
    <row r="771" spans="1:10" ht="19.7" customHeight="1">
      <c r="A771" s="22"/>
      <c r="B771" s="23"/>
      <c r="C771" s="24"/>
      <c r="D771" s="25"/>
      <c r="E771" s="26"/>
      <c r="F771" s="22"/>
      <c r="G771" s="22"/>
      <c r="H771" s="22"/>
      <c r="I771" s="22"/>
      <c r="J771" s="22"/>
    </row>
    <row r="772" spans="1:10" ht="19.7" customHeight="1">
      <c r="A772" s="22"/>
      <c r="B772" s="23"/>
      <c r="C772" s="24"/>
      <c r="D772" s="25"/>
      <c r="E772" s="26"/>
      <c r="F772" s="22"/>
      <c r="G772" s="22"/>
      <c r="H772" s="22"/>
      <c r="I772" s="22"/>
      <c r="J772" s="22"/>
    </row>
    <row r="773" spans="1:10" ht="19.7" customHeight="1">
      <c r="A773" s="22"/>
      <c r="B773" s="23"/>
      <c r="C773" s="24"/>
      <c r="D773" s="25"/>
      <c r="E773" s="26"/>
      <c r="F773" s="22"/>
      <c r="G773" s="22"/>
      <c r="H773" s="22"/>
      <c r="I773" s="22"/>
      <c r="J773" s="22"/>
    </row>
    <row r="774" spans="1:10" ht="19.7" customHeight="1">
      <c r="A774" s="22"/>
      <c r="B774" s="23"/>
      <c r="C774" s="24"/>
      <c r="D774" s="25"/>
      <c r="E774" s="26"/>
      <c r="F774" s="22"/>
      <c r="G774" s="22"/>
      <c r="H774" s="22"/>
      <c r="I774" s="22"/>
      <c r="J774" s="22"/>
    </row>
    <row r="775" spans="1:10" ht="19.7" customHeight="1">
      <c r="A775" s="22"/>
      <c r="B775" s="23"/>
      <c r="C775" s="24"/>
      <c r="D775" s="25"/>
      <c r="E775" s="26"/>
      <c r="F775" s="22"/>
      <c r="G775" s="22"/>
      <c r="H775" s="22"/>
      <c r="I775" s="22"/>
      <c r="J775" s="22"/>
    </row>
    <row r="776" spans="1:10" ht="19.7" customHeight="1">
      <c r="A776" s="22"/>
      <c r="B776" s="23"/>
      <c r="C776" s="24"/>
      <c r="D776" s="25"/>
      <c r="E776" s="26"/>
      <c r="F776" s="22"/>
      <c r="G776" s="22"/>
      <c r="H776" s="22"/>
      <c r="I776" s="22"/>
      <c r="J776" s="22"/>
    </row>
    <row r="777" spans="1:10" ht="19.7" customHeight="1">
      <c r="A777" s="22"/>
      <c r="B777" s="23"/>
      <c r="C777" s="24"/>
      <c r="D777" s="25"/>
      <c r="E777" s="26"/>
      <c r="F777" s="22"/>
      <c r="G777" s="22"/>
      <c r="H777" s="22"/>
      <c r="I777" s="22"/>
      <c r="J777" s="22"/>
    </row>
    <row r="778" spans="1:10" ht="19.7" customHeight="1">
      <c r="A778" s="22"/>
      <c r="B778" s="23"/>
      <c r="C778" s="24"/>
      <c r="D778" s="25"/>
      <c r="E778" s="26"/>
      <c r="F778" s="22"/>
      <c r="G778" s="22"/>
      <c r="H778" s="22"/>
      <c r="I778" s="22"/>
      <c r="J778" s="22"/>
    </row>
    <row r="779" spans="1:10" ht="19.7" customHeight="1">
      <c r="A779" s="22"/>
      <c r="B779" s="23"/>
      <c r="C779" s="24"/>
      <c r="D779" s="25"/>
      <c r="E779" s="26"/>
      <c r="F779" s="22"/>
      <c r="G779" s="22"/>
      <c r="H779" s="22"/>
      <c r="I779" s="22"/>
      <c r="J779" s="22"/>
    </row>
    <row r="780" spans="1:10" ht="19.7" customHeight="1">
      <c r="A780" s="22"/>
      <c r="B780" s="23"/>
      <c r="C780" s="24"/>
      <c r="D780" s="25"/>
      <c r="E780" s="26"/>
      <c r="F780" s="22"/>
      <c r="G780" s="22"/>
      <c r="H780" s="22"/>
      <c r="I780" s="22"/>
      <c r="J780" s="22"/>
    </row>
    <row r="781" spans="1:10" ht="19.7" customHeight="1">
      <c r="A781" s="22"/>
      <c r="B781" s="23"/>
      <c r="C781" s="24"/>
      <c r="D781" s="25"/>
      <c r="E781" s="26"/>
      <c r="F781" s="22"/>
      <c r="G781" s="22"/>
      <c r="H781" s="22"/>
      <c r="I781" s="22"/>
      <c r="J781" s="22"/>
    </row>
    <row r="782" spans="1:10" ht="19.7" customHeight="1">
      <c r="A782" s="22"/>
      <c r="B782" s="23"/>
      <c r="C782" s="24"/>
      <c r="D782" s="25"/>
      <c r="E782" s="26"/>
      <c r="F782" s="22"/>
      <c r="G782" s="22"/>
      <c r="H782" s="22"/>
      <c r="I782" s="22"/>
      <c r="J782" s="22"/>
    </row>
    <row r="783" spans="1:10" ht="19.7" customHeight="1">
      <c r="A783" s="22"/>
      <c r="B783" s="23"/>
      <c r="C783" s="24"/>
      <c r="D783" s="25"/>
      <c r="E783" s="26"/>
      <c r="F783" s="22"/>
      <c r="G783" s="22"/>
      <c r="H783" s="22"/>
      <c r="I783" s="22"/>
      <c r="J783" s="22"/>
    </row>
    <row r="784" spans="1:10" ht="19.7" customHeight="1">
      <c r="A784" s="22"/>
      <c r="B784" s="23"/>
      <c r="C784" s="24"/>
      <c r="D784" s="25"/>
      <c r="E784" s="26"/>
      <c r="F784" s="22"/>
      <c r="G784" s="22"/>
      <c r="H784" s="22"/>
      <c r="I784" s="22"/>
      <c r="J784" s="22"/>
    </row>
    <row r="785" spans="1:10" ht="19.7" customHeight="1">
      <c r="A785" s="22"/>
      <c r="B785" s="23"/>
      <c r="C785" s="24"/>
      <c r="D785" s="25"/>
      <c r="E785" s="26"/>
      <c r="F785" s="22"/>
      <c r="G785" s="22"/>
      <c r="H785" s="22"/>
      <c r="I785" s="22"/>
      <c r="J785" s="22"/>
    </row>
    <row r="786" spans="1:10" ht="19.7" customHeight="1">
      <c r="A786" s="22"/>
      <c r="B786" s="23"/>
      <c r="C786" s="24"/>
      <c r="D786" s="25"/>
      <c r="E786" s="26"/>
      <c r="F786" s="22"/>
      <c r="G786" s="22"/>
      <c r="H786" s="22"/>
      <c r="I786" s="22"/>
      <c r="J786" s="22"/>
    </row>
    <row r="787" spans="1:10" ht="19.7" customHeight="1">
      <c r="A787" s="22"/>
      <c r="B787" s="23"/>
      <c r="C787" s="24"/>
      <c r="D787" s="25"/>
      <c r="E787" s="26"/>
      <c r="F787" s="22"/>
      <c r="G787" s="22"/>
      <c r="H787" s="22"/>
      <c r="I787" s="22"/>
      <c r="J787" s="22"/>
    </row>
    <row r="788" spans="1:10" ht="19.7" customHeight="1">
      <c r="A788" s="22"/>
      <c r="B788" s="23"/>
      <c r="C788" s="24"/>
      <c r="D788" s="25"/>
      <c r="E788" s="26"/>
      <c r="F788" s="22"/>
      <c r="G788" s="22"/>
      <c r="H788" s="22"/>
      <c r="I788" s="22"/>
      <c r="J788" s="22"/>
    </row>
    <row r="789" spans="1:10" ht="19.7" customHeight="1">
      <c r="A789" s="22"/>
      <c r="B789" s="23"/>
      <c r="C789" s="24"/>
      <c r="D789" s="25"/>
      <c r="E789" s="26"/>
      <c r="F789" s="22"/>
      <c r="G789" s="22"/>
      <c r="H789" s="22"/>
      <c r="I789" s="22"/>
      <c r="J789" s="22"/>
    </row>
    <row r="790" spans="1:10" ht="19.7" customHeight="1">
      <c r="A790" s="22"/>
      <c r="B790" s="23"/>
      <c r="C790" s="24"/>
      <c r="D790" s="25"/>
      <c r="E790" s="26"/>
      <c r="F790" s="22"/>
      <c r="G790" s="22"/>
      <c r="H790" s="22"/>
      <c r="I790" s="22"/>
      <c r="J790" s="22"/>
    </row>
    <row r="791" spans="1:10" ht="19.7" customHeight="1">
      <c r="A791" s="22"/>
      <c r="B791" s="23"/>
      <c r="C791" s="24"/>
      <c r="D791" s="25"/>
      <c r="E791" s="26"/>
      <c r="F791" s="22"/>
      <c r="G791" s="22"/>
      <c r="H791" s="22"/>
      <c r="I791" s="22"/>
      <c r="J791" s="22"/>
    </row>
    <row r="792" spans="1:10" ht="19.7" customHeight="1">
      <c r="A792" s="22"/>
      <c r="B792" s="23"/>
      <c r="C792" s="24"/>
      <c r="D792" s="25"/>
      <c r="E792" s="26"/>
      <c r="F792" s="22"/>
      <c r="G792" s="22"/>
      <c r="H792" s="22"/>
      <c r="I792" s="22"/>
      <c r="J792" s="22"/>
    </row>
    <row r="793" spans="1:10" ht="19.7" customHeight="1">
      <c r="A793" s="22"/>
      <c r="B793" s="23"/>
      <c r="C793" s="24"/>
      <c r="D793" s="25"/>
      <c r="E793" s="26"/>
      <c r="F793" s="22"/>
      <c r="G793" s="22"/>
      <c r="H793" s="22"/>
      <c r="I793" s="22"/>
      <c r="J793" s="22"/>
    </row>
    <row r="794" spans="1:10" ht="19.7" customHeight="1">
      <c r="A794" s="22"/>
      <c r="B794" s="23"/>
      <c r="C794" s="24"/>
      <c r="D794" s="25"/>
      <c r="E794" s="26"/>
      <c r="F794" s="22"/>
      <c r="G794" s="22"/>
      <c r="H794" s="22"/>
      <c r="I794" s="22"/>
      <c r="J794" s="22"/>
    </row>
    <row r="795" spans="1:10" ht="19.7" customHeight="1">
      <c r="A795" s="22"/>
      <c r="B795" s="23"/>
      <c r="C795" s="24"/>
      <c r="D795" s="25"/>
      <c r="E795" s="26"/>
      <c r="F795" s="22"/>
      <c r="G795" s="22"/>
      <c r="H795" s="22"/>
      <c r="I795" s="22"/>
      <c r="J795" s="22"/>
    </row>
    <row r="796" spans="1:10" ht="19.7" customHeight="1">
      <c r="A796" s="22"/>
      <c r="B796" s="23"/>
      <c r="C796" s="24"/>
      <c r="D796" s="25"/>
      <c r="E796" s="26"/>
      <c r="F796" s="22"/>
      <c r="G796" s="22"/>
      <c r="H796" s="22"/>
      <c r="I796" s="22"/>
      <c r="J796" s="22"/>
    </row>
    <row r="797" spans="1:10" ht="19.7" customHeight="1">
      <c r="A797" s="22"/>
      <c r="B797" s="23"/>
      <c r="C797" s="24"/>
      <c r="D797" s="25"/>
      <c r="E797" s="26"/>
      <c r="F797" s="22"/>
      <c r="G797" s="22"/>
      <c r="H797" s="22"/>
      <c r="I797" s="22"/>
      <c r="J797" s="22"/>
    </row>
    <row r="798" spans="1:10" ht="19.7" customHeight="1">
      <c r="A798" s="22"/>
      <c r="B798" s="23"/>
      <c r="C798" s="24"/>
      <c r="D798" s="25"/>
      <c r="E798" s="26"/>
      <c r="F798" s="22"/>
      <c r="G798" s="22"/>
      <c r="H798" s="22"/>
      <c r="I798" s="22"/>
      <c r="J798" s="22"/>
    </row>
    <row r="799" spans="1:10" ht="19.7" customHeight="1">
      <c r="A799" s="22"/>
      <c r="B799" s="23"/>
      <c r="C799" s="24"/>
      <c r="D799" s="25"/>
      <c r="E799" s="26"/>
      <c r="F799" s="22"/>
      <c r="G799" s="22"/>
      <c r="H799" s="22"/>
      <c r="I799" s="22"/>
      <c r="J799" s="22"/>
    </row>
    <row r="800" spans="1:10" ht="19.7" customHeight="1">
      <c r="A800" s="22"/>
      <c r="B800" s="23"/>
      <c r="C800" s="24"/>
      <c r="D800" s="25"/>
      <c r="E800" s="26"/>
      <c r="F800" s="22"/>
      <c r="G800" s="22"/>
      <c r="H800" s="22"/>
      <c r="I800" s="22"/>
      <c r="J800" s="22"/>
    </row>
    <row r="801" spans="1:10" ht="19.7" customHeight="1">
      <c r="A801" s="22"/>
      <c r="B801" s="23"/>
      <c r="C801" s="24"/>
      <c r="D801" s="25"/>
      <c r="E801" s="26"/>
      <c r="F801" s="22"/>
      <c r="G801" s="22"/>
      <c r="H801" s="22"/>
      <c r="I801" s="22"/>
      <c r="J801" s="22"/>
    </row>
    <row r="802" spans="1:10" ht="19.7" customHeight="1">
      <c r="A802" s="22"/>
      <c r="B802" s="23"/>
      <c r="C802" s="24"/>
      <c r="D802" s="25"/>
      <c r="E802" s="26"/>
      <c r="F802" s="22"/>
      <c r="G802" s="22"/>
      <c r="H802" s="22"/>
      <c r="I802" s="22"/>
      <c r="J802" s="22"/>
    </row>
    <row r="803" spans="1:10" ht="19.7" customHeight="1">
      <c r="A803" s="22"/>
      <c r="B803" s="23"/>
      <c r="C803" s="24"/>
      <c r="D803" s="25"/>
      <c r="E803" s="26"/>
      <c r="F803" s="22"/>
      <c r="G803" s="22"/>
      <c r="H803" s="22"/>
      <c r="I803" s="22"/>
      <c r="J803" s="22"/>
    </row>
    <row r="804" spans="1:10" ht="19.7" customHeight="1">
      <c r="A804" s="22"/>
      <c r="B804" s="23"/>
      <c r="C804" s="24"/>
      <c r="D804" s="25"/>
      <c r="E804" s="26"/>
      <c r="F804" s="22"/>
      <c r="G804" s="22"/>
      <c r="H804" s="22"/>
      <c r="I804" s="22"/>
      <c r="J804" s="22"/>
    </row>
    <row r="805" spans="1:10" ht="19.7" customHeight="1">
      <c r="A805" s="22"/>
      <c r="B805" s="23"/>
      <c r="C805" s="24"/>
      <c r="D805" s="25"/>
      <c r="E805" s="26"/>
      <c r="F805" s="22"/>
      <c r="G805" s="22"/>
      <c r="H805" s="22"/>
      <c r="I805" s="22"/>
      <c r="J805" s="22"/>
    </row>
    <row r="806" spans="1:10" ht="19.7" customHeight="1">
      <c r="A806" s="22"/>
      <c r="B806" s="23"/>
      <c r="C806" s="24"/>
      <c r="D806" s="25"/>
      <c r="E806" s="26"/>
      <c r="F806" s="22"/>
      <c r="G806" s="22"/>
      <c r="H806" s="22"/>
      <c r="I806" s="22"/>
      <c r="J806" s="22"/>
    </row>
    <row r="807" spans="1:10" ht="19.7" customHeight="1">
      <c r="A807" s="22"/>
      <c r="B807" s="23"/>
      <c r="C807" s="24"/>
      <c r="D807" s="25"/>
      <c r="E807" s="26"/>
      <c r="F807" s="22"/>
      <c r="G807" s="22"/>
      <c r="H807" s="22"/>
      <c r="I807" s="22"/>
      <c r="J807" s="22"/>
    </row>
    <row r="808" spans="1:10" ht="19.7" customHeight="1">
      <c r="A808" s="22"/>
      <c r="B808" s="23"/>
      <c r="C808" s="24"/>
      <c r="D808" s="25"/>
      <c r="E808" s="26"/>
      <c r="F808" s="22"/>
      <c r="G808" s="22"/>
      <c r="H808" s="22"/>
      <c r="I808" s="22"/>
      <c r="J808" s="22"/>
    </row>
    <row r="809" spans="1:10" ht="19.7" customHeight="1">
      <c r="A809" s="22"/>
      <c r="B809" s="23"/>
      <c r="C809" s="24"/>
      <c r="D809" s="25"/>
      <c r="E809" s="26"/>
      <c r="F809" s="22"/>
      <c r="G809" s="22"/>
      <c r="H809" s="22"/>
      <c r="I809" s="22"/>
      <c r="J809" s="22"/>
    </row>
    <row r="810" spans="1:10" ht="19.7" customHeight="1">
      <c r="A810" s="22"/>
      <c r="B810" s="23"/>
      <c r="C810" s="24"/>
      <c r="D810" s="25"/>
      <c r="E810" s="26"/>
      <c r="F810" s="22"/>
      <c r="G810" s="22"/>
      <c r="H810" s="22"/>
      <c r="I810" s="22"/>
      <c r="J810" s="22"/>
    </row>
    <row r="811" spans="1:10" ht="19.7" customHeight="1">
      <c r="A811" s="22"/>
      <c r="B811" s="23"/>
      <c r="C811" s="24"/>
      <c r="D811" s="25"/>
      <c r="E811" s="26"/>
      <c r="F811" s="22"/>
      <c r="G811" s="22"/>
      <c r="H811" s="22"/>
      <c r="I811" s="22"/>
      <c r="J811" s="22"/>
    </row>
    <row r="812" spans="1:10" ht="19.7" customHeight="1">
      <c r="A812" s="22"/>
      <c r="B812" s="23"/>
      <c r="C812" s="24"/>
      <c r="D812" s="25"/>
      <c r="E812" s="26"/>
      <c r="F812" s="22"/>
      <c r="G812" s="22"/>
      <c r="H812" s="22"/>
      <c r="I812" s="22"/>
      <c r="J812" s="22"/>
    </row>
    <row r="813" spans="1:10" ht="19.7" customHeight="1">
      <c r="A813" s="22"/>
      <c r="B813" s="23"/>
      <c r="C813" s="24"/>
      <c r="D813" s="25"/>
      <c r="E813" s="26"/>
      <c r="F813" s="22"/>
      <c r="G813" s="22"/>
      <c r="H813" s="22"/>
      <c r="I813" s="22"/>
      <c r="J813" s="22"/>
    </row>
    <row r="814" spans="1:10" ht="19.7" customHeight="1">
      <c r="A814" s="22"/>
      <c r="B814" s="23"/>
      <c r="C814" s="24"/>
      <c r="D814" s="25"/>
      <c r="E814" s="26"/>
      <c r="F814" s="22"/>
      <c r="G814" s="22"/>
      <c r="H814" s="22"/>
      <c r="I814" s="22"/>
      <c r="J814" s="22"/>
    </row>
    <row r="815" spans="1:10" ht="19.7" customHeight="1">
      <c r="A815" s="22"/>
      <c r="B815" s="23"/>
      <c r="C815" s="24"/>
      <c r="D815" s="25"/>
      <c r="E815" s="26"/>
      <c r="F815" s="22"/>
      <c r="G815" s="22"/>
      <c r="H815" s="22"/>
      <c r="I815" s="22"/>
      <c r="J815" s="22"/>
    </row>
    <row r="816" spans="1:10" ht="19.7" customHeight="1">
      <c r="A816" s="22"/>
      <c r="B816" s="23"/>
      <c r="C816" s="24"/>
      <c r="D816" s="25"/>
      <c r="E816" s="26"/>
      <c r="F816" s="22"/>
      <c r="G816" s="22"/>
      <c r="H816" s="22"/>
      <c r="I816" s="22"/>
      <c r="J816" s="22"/>
    </row>
    <row r="817" spans="1:10" ht="19.7" customHeight="1">
      <c r="A817" s="22"/>
      <c r="B817" s="23"/>
      <c r="C817" s="24"/>
      <c r="D817" s="25"/>
      <c r="E817" s="26"/>
      <c r="F817" s="22"/>
      <c r="G817" s="22"/>
      <c r="H817" s="22"/>
      <c r="I817" s="22"/>
      <c r="J817" s="22"/>
    </row>
    <row r="818" spans="1:10" ht="19.7" customHeight="1">
      <c r="A818" s="22"/>
      <c r="B818" s="23"/>
      <c r="C818" s="24"/>
      <c r="D818" s="25"/>
      <c r="E818" s="26"/>
      <c r="F818" s="22"/>
      <c r="G818" s="22"/>
      <c r="H818" s="22"/>
      <c r="I818" s="22"/>
      <c r="J818" s="22"/>
    </row>
    <row r="819" spans="1:10" ht="19.7" customHeight="1">
      <c r="A819" s="22"/>
      <c r="B819" s="23"/>
      <c r="C819" s="24"/>
      <c r="D819" s="25"/>
      <c r="E819" s="26"/>
      <c r="F819" s="22"/>
      <c r="G819" s="22"/>
      <c r="H819" s="22"/>
      <c r="I819" s="22"/>
      <c r="J819" s="22"/>
    </row>
    <row r="820" spans="1:10" ht="19.7" customHeight="1">
      <c r="A820" s="22"/>
      <c r="B820" s="23"/>
      <c r="C820" s="24"/>
      <c r="D820" s="25"/>
      <c r="E820" s="26"/>
      <c r="F820" s="22"/>
      <c r="G820" s="22"/>
      <c r="H820" s="22"/>
      <c r="I820" s="22"/>
      <c r="J820" s="22"/>
    </row>
    <row r="821" spans="1:10" ht="19.7" customHeight="1">
      <c r="A821" s="22"/>
      <c r="B821" s="23"/>
      <c r="C821" s="24"/>
      <c r="D821" s="25"/>
      <c r="E821" s="26"/>
      <c r="F821" s="22"/>
      <c r="G821" s="22"/>
      <c r="H821" s="22"/>
      <c r="I821" s="22"/>
      <c r="J821" s="22"/>
    </row>
    <row r="822" spans="1:10" ht="19.7" customHeight="1">
      <c r="A822" s="22"/>
      <c r="B822" s="23"/>
      <c r="C822" s="24"/>
      <c r="D822" s="25"/>
      <c r="E822" s="26"/>
      <c r="F822" s="22"/>
      <c r="G822" s="22"/>
      <c r="H822" s="22"/>
      <c r="I822" s="22"/>
      <c r="J822" s="22"/>
    </row>
    <row r="823" spans="1:10" ht="19.7" customHeight="1">
      <c r="A823" s="22"/>
      <c r="B823" s="23"/>
      <c r="C823" s="24"/>
      <c r="D823" s="25"/>
      <c r="E823" s="26"/>
      <c r="F823" s="22"/>
      <c r="G823" s="22"/>
      <c r="H823" s="22"/>
      <c r="I823" s="22"/>
      <c r="J823" s="22"/>
    </row>
    <row r="824" spans="1:10" ht="19.7" customHeight="1">
      <c r="A824" s="22"/>
      <c r="B824" s="23"/>
      <c r="C824" s="24"/>
      <c r="D824" s="25"/>
      <c r="E824" s="26"/>
      <c r="F824" s="22"/>
      <c r="G824" s="22"/>
      <c r="H824" s="22"/>
      <c r="I824" s="22"/>
      <c r="J824" s="22"/>
    </row>
    <row r="825" spans="1:10" ht="19.7" customHeight="1">
      <c r="A825" s="22"/>
      <c r="B825" s="23"/>
      <c r="C825" s="24"/>
      <c r="D825" s="25"/>
      <c r="E825" s="26"/>
      <c r="F825" s="22"/>
      <c r="G825" s="22"/>
      <c r="H825" s="22"/>
      <c r="I825" s="22"/>
      <c r="J825" s="22"/>
    </row>
    <row r="826" spans="1:10" ht="19.7" customHeight="1">
      <c r="A826" s="22"/>
      <c r="B826" s="23"/>
      <c r="C826" s="24"/>
      <c r="D826" s="25"/>
      <c r="E826" s="26"/>
      <c r="F826" s="22"/>
      <c r="G826" s="22"/>
      <c r="H826" s="22"/>
      <c r="I826" s="22"/>
      <c r="J826" s="22"/>
    </row>
    <row r="827" spans="1:10" ht="19.7" customHeight="1">
      <c r="A827" s="22"/>
      <c r="B827" s="23"/>
      <c r="C827" s="24"/>
      <c r="D827" s="25"/>
      <c r="E827" s="26"/>
      <c r="F827" s="22"/>
      <c r="G827" s="22"/>
      <c r="H827" s="22"/>
      <c r="I827" s="22"/>
      <c r="J827" s="22"/>
    </row>
    <row r="828" spans="1:10" ht="19.7" customHeight="1">
      <c r="A828" s="22"/>
      <c r="B828" s="23"/>
      <c r="C828" s="24"/>
      <c r="D828" s="25"/>
      <c r="E828" s="26"/>
      <c r="F828" s="22"/>
      <c r="G828" s="22"/>
      <c r="H828" s="22"/>
      <c r="I828" s="22"/>
      <c r="J828" s="22"/>
    </row>
    <row r="829" spans="1:10" ht="19.7" customHeight="1">
      <c r="A829" s="22"/>
      <c r="B829" s="23"/>
      <c r="C829" s="24"/>
      <c r="D829" s="25"/>
      <c r="E829" s="26"/>
      <c r="F829" s="22"/>
      <c r="G829" s="22"/>
      <c r="H829" s="22"/>
      <c r="I829" s="22"/>
      <c r="J829" s="22"/>
    </row>
    <row r="830" spans="1:10" ht="19.7" customHeight="1">
      <c r="A830" s="22"/>
      <c r="B830" s="23"/>
      <c r="C830" s="24"/>
      <c r="D830" s="25"/>
      <c r="E830" s="26"/>
      <c r="F830" s="22"/>
      <c r="G830" s="22"/>
      <c r="H830" s="22"/>
      <c r="I830" s="22"/>
      <c r="J830" s="22"/>
    </row>
    <row r="831" spans="1:10" ht="19.7" customHeight="1">
      <c r="A831" s="22"/>
      <c r="B831" s="23"/>
      <c r="C831" s="24"/>
      <c r="D831" s="25"/>
      <c r="E831" s="26"/>
      <c r="F831" s="22"/>
      <c r="G831" s="22"/>
      <c r="H831" s="22"/>
      <c r="I831" s="22"/>
      <c r="J831" s="22"/>
    </row>
    <row r="832" spans="1:10" ht="19.7" customHeight="1">
      <c r="A832" s="22"/>
      <c r="B832" s="23"/>
      <c r="C832" s="24"/>
      <c r="D832" s="25"/>
      <c r="E832" s="26"/>
      <c r="F832" s="22"/>
      <c r="G832" s="22"/>
      <c r="H832" s="22"/>
      <c r="I832" s="22"/>
      <c r="J832" s="22"/>
    </row>
    <row r="833" spans="1:10" ht="19.7" customHeight="1">
      <c r="A833" s="22"/>
      <c r="B833" s="23"/>
      <c r="C833" s="24"/>
      <c r="D833" s="25"/>
      <c r="E833" s="26"/>
      <c r="F833" s="22"/>
      <c r="G833" s="22"/>
      <c r="H833" s="22"/>
      <c r="I833" s="22"/>
      <c r="J833" s="22"/>
    </row>
    <row r="834" spans="1:10" ht="19.7" customHeight="1">
      <c r="A834" s="22"/>
      <c r="B834" s="23"/>
      <c r="C834" s="24"/>
      <c r="D834" s="25"/>
      <c r="E834" s="26"/>
      <c r="F834" s="22"/>
      <c r="G834" s="22"/>
      <c r="H834" s="22"/>
      <c r="I834" s="22"/>
      <c r="J834" s="22"/>
    </row>
    <row r="835" spans="1:10" ht="19.7" customHeight="1">
      <c r="A835" s="22"/>
      <c r="B835" s="23"/>
      <c r="C835" s="24"/>
      <c r="D835" s="25"/>
      <c r="E835" s="26"/>
      <c r="F835" s="22"/>
      <c r="G835" s="22"/>
      <c r="H835" s="22"/>
      <c r="I835" s="22"/>
      <c r="J835" s="22"/>
    </row>
    <row r="836" spans="1:10" ht="19.7" customHeight="1">
      <c r="A836" s="22"/>
      <c r="B836" s="23"/>
      <c r="C836" s="24"/>
      <c r="D836" s="25"/>
      <c r="E836" s="26"/>
      <c r="F836" s="22"/>
      <c r="G836" s="22"/>
      <c r="H836" s="22"/>
      <c r="I836" s="22"/>
      <c r="J836" s="22"/>
    </row>
    <row r="837" spans="1:10" ht="19.7" customHeight="1">
      <c r="A837" s="22"/>
      <c r="B837" s="23"/>
      <c r="C837" s="24"/>
      <c r="D837" s="25"/>
      <c r="E837" s="26"/>
      <c r="F837" s="22"/>
      <c r="G837" s="22"/>
      <c r="H837" s="22"/>
      <c r="I837" s="22"/>
      <c r="J837" s="22"/>
    </row>
    <row r="838" spans="1:10" ht="19.7" customHeight="1">
      <c r="A838" s="22"/>
      <c r="B838" s="23"/>
      <c r="C838" s="24"/>
      <c r="D838" s="25"/>
      <c r="E838" s="26"/>
      <c r="F838" s="22"/>
      <c r="G838" s="22"/>
      <c r="H838" s="22"/>
      <c r="I838" s="22"/>
      <c r="J838" s="22"/>
    </row>
    <row r="839" spans="1:10" ht="19.7" customHeight="1">
      <c r="A839" s="22"/>
      <c r="B839" s="23"/>
      <c r="C839" s="24"/>
      <c r="D839" s="25"/>
      <c r="E839" s="26"/>
      <c r="F839" s="22"/>
      <c r="G839" s="22"/>
      <c r="H839" s="22"/>
      <c r="I839" s="22"/>
      <c r="J839" s="22"/>
    </row>
    <row r="840" spans="1:10" ht="19.7" customHeight="1">
      <c r="A840" s="22"/>
      <c r="B840" s="23"/>
      <c r="C840" s="24"/>
      <c r="D840" s="25"/>
      <c r="E840" s="26"/>
      <c r="F840" s="22"/>
      <c r="G840" s="22"/>
      <c r="H840" s="22"/>
      <c r="I840" s="22"/>
      <c r="J840" s="22"/>
    </row>
    <row r="841" spans="1:10" ht="19.7" customHeight="1">
      <c r="A841" s="22"/>
      <c r="B841" s="23"/>
      <c r="C841" s="24"/>
      <c r="D841" s="25"/>
      <c r="E841" s="26"/>
      <c r="F841" s="22"/>
      <c r="G841" s="22"/>
      <c r="H841" s="22"/>
      <c r="I841" s="22"/>
      <c r="J841" s="22"/>
    </row>
    <row r="842" spans="1:10" ht="19.7" customHeight="1">
      <c r="A842" s="22"/>
      <c r="B842" s="23"/>
      <c r="C842" s="24"/>
      <c r="D842" s="25"/>
      <c r="E842" s="26"/>
      <c r="F842" s="22"/>
      <c r="G842" s="22"/>
      <c r="H842" s="22"/>
      <c r="I842" s="22"/>
      <c r="J842" s="22"/>
    </row>
    <row r="843" spans="1:10" ht="19.7" customHeight="1">
      <c r="A843" s="22"/>
      <c r="B843" s="23"/>
      <c r="C843" s="24"/>
      <c r="D843" s="25"/>
      <c r="E843" s="26"/>
      <c r="F843" s="22"/>
      <c r="G843" s="22"/>
      <c r="H843" s="22"/>
      <c r="I843" s="22"/>
      <c r="J843" s="22"/>
    </row>
    <row r="844" spans="1:10" ht="19.7" customHeight="1">
      <c r="A844" s="22"/>
      <c r="B844" s="23"/>
      <c r="C844" s="24"/>
      <c r="D844" s="25"/>
      <c r="E844" s="26"/>
      <c r="F844" s="22"/>
      <c r="G844" s="22"/>
      <c r="H844" s="22"/>
      <c r="I844" s="22"/>
      <c r="J844" s="22"/>
    </row>
    <row r="845" spans="1:10" ht="19.7" customHeight="1">
      <c r="A845" s="22"/>
      <c r="B845" s="23"/>
      <c r="C845" s="24"/>
      <c r="D845" s="25"/>
      <c r="E845" s="26"/>
      <c r="F845" s="22"/>
      <c r="G845" s="22"/>
      <c r="H845" s="22"/>
      <c r="I845" s="22"/>
      <c r="J845" s="22"/>
    </row>
    <row r="846" spans="1:10" ht="19.7" customHeight="1">
      <c r="A846" s="22"/>
      <c r="B846" s="23"/>
      <c r="C846" s="24"/>
      <c r="D846" s="25"/>
      <c r="E846" s="26"/>
      <c r="F846" s="22"/>
      <c r="G846" s="22"/>
      <c r="H846" s="22"/>
      <c r="I846" s="22"/>
      <c r="J846" s="22"/>
    </row>
    <row r="847" spans="1:10" ht="19.7" customHeight="1">
      <c r="A847" s="22"/>
      <c r="B847" s="23"/>
      <c r="C847" s="24"/>
      <c r="D847" s="25"/>
      <c r="E847" s="26"/>
      <c r="F847" s="22"/>
      <c r="G847" s="22"/>
      <c r="H847" s="22"/>
      <c r="I847" s="22"/>
      <c r="J847" s="22"/>
    </row>
    <row r="848" spans="1:10" ht="19.7" customHeight="1">
      <c r="A848" s="22"/>
      <c r="B848" s="23"/>
      <c r="C848" s="24"/>
      <c r="D848" s="25"/>
      <c r="E848" s="26"/>
      <c r="F848" s="22"/>
      <c r="G848" s="22"/>
      <c r="H848" s="22"/>
      <c r="I848" s="22"/>
      <c r="J848" s="22"/>
    </row>
    <row r="849" spans="1:10" ht="19.7" customHeight="1">
      <c r="A849" s="22"/>
      <c r="B849" s="23"/>
      <c r="C849" s="24"/>
      <c r="D849" s="25"/>
      <c r="E849" s="26"/>
      <c r="F849" s="22"/>
      <c r="G849" s="22"/>
      <c r="H849" s="22"/>
      <c r="I849" s="22"/>
      <c r="J849" s="22"/>
    </row>
    <row r="850" spans="1:10" ht="19.7" customHeight="1">
      <c r="A850" s="22"/>
      <c r="B850" s="23"/>
      <c r="C850" s="24"/>
      <c r="D850" s="25"/>
      <c r="E850" s="26"/>
      <c r="F850" s="22"/>
      <c r="G850" s="22"/>
      <c r="H850" s="22"/>
      <c r="I850" s="22"/>
      <c r="J850" s="22"/>
    </row>
    <row r="851" spans="1:10" ht="19.7" customHeight="1">
      <c r="A851" s="22"/>
      <c r="B851" s="23"/>
      <c r="C851" s="24"/>
      <c r="D851" s="25"/>
      <c r="E851" s="26"/>
      <c r="F851" s="22"/>
      <c r="G851" s="22"/>
      <c r="H851" s="22"/>
      <c r="I851" s="22"/>
      <c r="J851" s="22"/>
    </row>
    <row r="852" spans="1:10" ht="19.7" customHeight="1">
      <c r="A852" s="22"/>
      <c r="B852" s="23"/>
      <c r="C852" s="24"/>
      <c r="D852" s="25"/>
      <c r="E852" s="26"/>
      <c r="F852" s="22"/>
      <c r="G852" s="22"/>
      <c r="H852" s="22"/>
      <c r="I852" s="22"/>
      <c r="J852" s="22"/>
    </row>
    <row r="853" spans="1:10" ht="19.7" customHeight="1">
      <c r="A853" s="22"/>
      <c r="B853" s="23"/>
      <c r="C853" s="24"/>
      <c r="D853" s="25"/>
      <c r="E853" s="26"/>
      <c r="F853" s="22"/>
      <c r="G853" s="22"/>
      <c r="H853" s="22"/>
      <c r="I853" s="22"/>
      <c r="J853" s="22"/>
    </row>
    <row r="854" spans="1:10" ht="19.7" customHeight="1">
      <c r="A854" s="22"/>
      <c r="B854" s="23"/>
      <c r="C854" s="24"/>
      <c r="D854" s="25"/>
      <c r="E854" s="26"/>
      <c r="F854" s="22"/>
      <c r="G854" s="22"/>
      <c r="H854" s="22"/>
      <c r="I854" s="22"/>
      <c r="J854" s="22"/>
    </row>
    <row r="855" spans="1:10" ht="19.7" customHeight="1">
      <c r="A855" s="22"/>
      <c r="B855" s="23"/>
      <c r="C855" s="24"/>
      <c r="D855" s="25"/>
      <c r="E855" s="26"/>
      <c r="F855" s="22"/>
      <c r="G855" s="22"/>
      <c r="H855" s="22"/>
      <c r="I855" s="22"/>
      <c r="J855" s="22"/>
    </row>
    <row r="856" spans="1:10" ht="19.7" customHeight="1">
      <c r="A856" s="22"/>
      <c r="B856" s="23"/>
      <c r="C856" s="24"/>
      <c r="D856" s="25"/>
      <c r="E856" s="26"/>
      <c r="F856" s="22"/>
      <c r="G856" s="22"/>
      <c r="H856" s="22"/>
      <c r="I856" s="22"/>
      <c r="J856" s="22"/>
    </row>
    <row r="857" spans="1:10" ht="19.7" customHeight="1">
      <c r="A857" s="22"/>
      <c r="B857" s="23"/>
      <c r="C857" s="24"/>
      <c r="D857" s="25"/>
      <c r="E857" s="26"/>
      <c r="F857" s="22"/>
      <c r="G857" s="22"/>
      <c r="H857" s="22"/>
      <c r="I857" s="22"/>
      <c r="J857" s="22"/>
    </row>
    <row r="858" spans="1:10" ht="19.7" customHeight="1">
      <c r="A858" s="22"/>
      <c r="B858" s="23"/>
      <c r="C858" s="24"/>
      <c r="D858" s="25"/>
      <c r="E858" s="26"/>
      <c r="F858" s="22"/>
      <c r="G858" s="22"/>
      <c r="H858" s="22"/>
      <c r="I858" s="22"/>
      <c r="J858" s="22"/>
    </row>
    <row r="859" spans="1:10" ht="19.7" customHeight="1">
      <c r="A859" s="22"/>
      <c r="B859" s="23"/>
      <c r="C859" s="24"/>
      <c r="D859" s="25"/>
      <c r="E859" s="26"/>
      <c r="F859" s="22"/>
      <c r="G859" s="22"/>
      <c r="H859" s="22"/>
      <c r="I859" s="22"/>
      <c r="J859" s="22"/>
    </row>
    <row r="860" spans="1:10" ht="19.7" customHeight="1">
      <c r="A860" s="22"/>
      <c r="B860" s="23"/>
      <c r="C860" s="24"/>
      <c r="D860" s="25"/>
      <c r="E860" s="26"/>
      <c r="F860" s="22"/>
      <c r="G860" s="22"/>
      <c r="H860" s="22"/>
      <c r="I860" s="22"/>
      <c r="J860" s="22"/>
    </row>
    <row r="861" spans="1:10" ht="19.7" customHeight="1">
      <c r="A861" s="22"/>
      <c r="B861" s="23"/>
      <c r="C861" s="24"/>
      <c r="D861" s="25"/>
      <c r="E861" s="26"/>
      <c r="F861" s="22"/>
      <c r="G861" s="22"/>
      <c r="H861" s="22"/>
      <c r="I861" s="22"/>
      <c r="J861" s="22"/>
    </row>
    <row r="862" spans="1:10" ht="19.7" customHeight="1">
      <c r="A862" s="22"/>
      <c r="B862" s="23"/>
      <c r="C862" s="24"/>
      <c r="D862" s="25"/>
      <c r="E862" s="26"/>
      <c r="F862" s="22"/>
      <c r="G862" s="22"/>
      <c r="H862" s="22"/>
      <c r="I862" s="22"/>
      <c r="J862" s="22"/>
    </row>
    <row r="863" spans="1:10" ht="19.7" customHeight="1">
      <c r="A863" s="22"/>
      <c r="B863" s="23"/>
      <c r="C863" s="24"/>
      <c r="D863" s="25"/>
      <c r="E863" s="26"/>
      <c r="F863" s="22"/>
      <c r="G863" s="22"/>
      <c r="H863" s="22"/>
      <c r="I863" s="22"/>
      <c r="J863" s="22"/>
    </row>
    <row r="864" spans="1:10" ht="19.7" customHeight="1">
      <c r="A864" s="22"/>
      <c r="B864" s="23"/>
      <c r="C864" s="24"/>
      <c r="D864" s="25"/>
      <c r="E864" s="26"/>
      <c r="F864" s="22"/>
      <c r="G864" s="22"/>
      <c r="H864" s="22"/>
      <c r="I864" s="22"/>
      <c r="J864" s="22"/>
    </row>
    <row r="865" spans="1:10" ht="19.7" customHeight="1">
      <c r="A865" s="22"/>
      <c r="B865" s="23"/>
      <c r="C865" s="24"/>
      <c r="D865" s="25"/>
      <c r="E865" s="26"/>
      <c r="F865" s="22"/>
      <c r="G865" s="22"/>
      <c r="H865" s="22"/>
      <c r="I865" s="22"/>
      <c r="J865" s="22"/>
    </row>
    <row r="866" spans="1:10" ht="19.7" customHeight="1">
      <c r="A866" s="22"/>
      <c r="B866" s="23"/>
      <c r="C866" s="24"/>
      <c r="D866" s="25"/>
      <c r="E866" s="26"/>
      <c r="F866" s="22"/>
      <c r="G866" s="22"/>
      <c r="H866" s="22"/>
      <c r="I866" s="22"/>
      <c r="J866" s="22"/>
    </row>
    <row r="867" spans="1:10" ht="19.7" customHeight="1">
      <c r="A867" s="22"/>
      <c r="B867" s="23"/>
      <c r="C867" s="24"/>
      <c r="D867" s="25"/>
      <c r="E867" s="26"/>
      <c r="F867" s="22"/>
      <c r="G867" s="22"/>
      <c r="H867" s="22"/>
      <c r="I867" s="22"/>
      <c r="J867" s="22"/>
    </row>
    <row r="868" spans="1:10" ht="19.7" customHeight="1">
      <c r="A868" s="22"/>
      <c r="B868" s="23"/>
      <c r="C868" s="24"/>
      <c r="D868" s="25"/>
      <c r="E868" s="26"/>
      <c r="F868" s="22"/>
      <c r="G868" s="22"/>
      <c r="H868" s="22"/>
      <c r="I868" s="22"/>
      <c r="J868" s="22"/>
    </row>
    <row r="869" spans="1:10" ht="19.7" customHeight="1">
      <c r="A869" s="22"/>
      <c r="B869" s="23"/>
      <c r="C869" s="24"/>
      <c r="D869" s="25"/>
      <c r="E869" s="26"/>
      <c r="F869" s="22"/>
      <c r="G869" s="22"/>
      <c r="H869" s="22"/>
      <c r="I869" s="22"/>
      <c r="J869" s="22"/>
    </row>
    <row r="870" spans="1:10" ht="19.7" customHeight="1">
      <c r="A870" s="22"/>
      <c r="B870" s="23"/>
      <c r="C870" s="24"/>
      <c r="D870" s="25"/>
      <c r="E870" s="26"/>
      <c r="F870" s="22"/>
      <c r="G870" s="22"/>
      <c r="H870" s="22"/>
      <c r="I870" s="22"/>
      <c r="J870" s="22"/>
    </row>
    <row r="871" spans="1:10" ht="19.7" customHeight="1">
      <c r="A871" s="22"/>
      <c r="B871" s="23"/>
      <c r="C871" s="24"/>
      <c r="D871" s="25"/>
      <c r="E871" s="26"/>
      <c r="F871" s="22"/>
      <c r="G871" s="22"/>
      <c r="H871" s="22"/>
      <c r="I871" s="22"/>
      <c r="J871" s="22"/>
    </row>
    <row r="872" spans="1:10" ht="19.7" customHeight="1">
      <c r="A872" s="22"/>
      <c r="B872" s="23"/>
      <c r="C872" s="24"/>
      <c r="D872" s="25"/>
      <c r="E872" s="26"/>
      <c r="F872" s="22"/>
      <c r="G872" s="22"/>
      <c r="H872" s="22"/>
      <c r="I872" s="22"/>
      <c r="J872" s="22"/>
    </row>
    <row r="873" spans="1:10" ht="19.7" customHeight="1">
      <c r="A873" s="22"/>
      <c r="B873" s="23"/>
      <c r="C873" s="24"/>
      <c r="D873" s="25"/>
      <c r="E873" s="26"/>
      <c r="F873" s="22"/>
      <c r="G873" s="22"/>
      <c r="H873" s="22"/>
      <c r="I873" s="22"/>
      <c r="J873" s="22"/>
    </row>
    <row r="874" spans="1:10" ht="19.7" customHeight="1">
      <c r="A874" s="22"/>
      <c r="B874" s="23"/>
      <c r="C874" s="24"/>
      <c r="D874" s="25"/>
      <c r="E874" s="26"/>
      <c r="F874" s="22"/>
      <c r="G874" s="22"/>
      <c r="H874" s="22"/>
      <c r="I874" s="22"/>
      <c r="J874" s="22"/>
    </row>
    <row r="875" spans="1:10" ht="19.7" customHeight="1">
      <c r="A875" s="22"/>
      <c r="B875" s="23"/>
      <c r="C875" s="24"/>
      <c r="D875" s="25"/>
      <c r="E875" s="26"/>
      <c r="F875" s="22"/>
      <c r="G875" s="22"/>
      <c r="H875" s="22"/>
      <c r="I875" s="22"/>
      <c r="J875" s="22"/>
    </row>
    <row r="876" spans="1:10" ht="19.7" customHeight="1">
      <c r="A876" s="22"/>
      <c r="B876" s="23"/>
      <c r="C876" s="24"/>
      <c r="D876" s="25"/>
      <c r="E876" s="26"/>
      <c r="F876" s="22"/>
      <c r="G876" s="22"/>
      <c r="H876" s="22"/>
      <c r="I876" s="22"/>
      <c r="J876" s="22"/>
    </row>
    <row r="877" spans="1:10" ht="19.7" customHeight="1">
      <c r="A877" s="22"/>
      <c r="B877" s="23"/>
      <c r="C877" s="24"/>
      <c r="D877" s="25"/>
      <c r="E877" s="26"/>
      <c r="F877" s="22"/>
      <c r="G877" s="22"/>
      <c r="H877" s="22"/>
      <c r="I877" s="22"/>
      <c r="J877" s="22"/>
    </row>
    <row r="878" spans="1:10" ht="19.7" customHeight="1">
      <c r="A878" s="22"/>
      <c r="B878" s="23"/>
      <c r="C878" s="24"/>
      <c r="D878" s="25"/>
      <c r="E878" s="26"/>
      <c r="F878" s="22"/>
      <c r="G878" s="22"/>
      <c r="H878" s="22"/>
      <c r="I878" s="22"/>
      <c r="J878" s="22"/>
    </row>
    <row r="879" spans="1:10" ht="19.7" customHeight="1">
      <c r="A879" s="22"/>
      <c r="B879" s="23"/>
      <c r="C879" s="24"/>
      <c r="D879" s="25"/>
      <c r="E879" s="26"/>
      <c r="F879" s="22"/>
      <c r="G879" s="22"/>
      <c r="H879" s="22"/>
      <c r="I879" s="22"/>
      <c r="J879" s="22"/>
    </row>
    <row r="880" spans="1:10" ht="19.7" customHeight="1">
      <c r="A880" s="22"/>
      <c r="B880" s="23"/>
      <c r="C880" s="24"/>
      <c r="D880" s="25"/>
      <c r="E880" s="26"/>
      <c r="F880" s="22"/>
      <c r="G880" s="22"/>
      <c r="H880" s="22"/>
      <c r="I880" s="22"/>
      <c r="J880" s="22"/>
    </row>
    <row r="881" spans="1:10" ht="19.7" customHeight="1">
      <c r="A881" s="22"/>
      <c r="B881" s="23"/>
      <c r="C881" s="24"/>
      <c r="D881" s="25"/>
      <c r="E881" s="26"/>
      <c r="F881" s="22"/>
      <c r="G881" s="22"/>
      <c r="H881" s="22"/>
      <c r="I881" s="22"/>
      <c r="J881" s="22"/>
    </row>
    <row r="882" spans="1:10" ht="19.7" customHeight="1">
      <c r="A882" s="22"/>
      <c r="B882" s="23"/>
      <c r="C882" s="24"/>
      <c r="D882" s="25"/>
      <c r="E882" s="26"/>
      <c r="F882" s="22"/>
      <c r="G882" s="22"/>
      <c r="H882" s="22"/>
      <c r="I882" s="22"/>
      <c r="J882" s="22"/>
    </row>
    <row r="883" spans="1:10" ht="19.7" customHeight="1">
      <c r="A883" s="22"/>
      <c r="B883" s="23"/>
      <c r="C883" s="24"/>
      <c r="D883" s="25"/>
      <c r="E883" s="26"/>
      <c r="F883" s="22"/>
      <c r="G883" s="22"/>
      <c r="H883" s="22"/>
      <c r="I883" s="22"/>
      <c r="J883" s="22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2025-01-27T17:06:40Z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