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Q2 2023\"/>
    </mc:Choice>
  </mc:AlternateContent>
  <xr:revisionPtr revIDLastSave="0" documentId="13_ncr:8001_{63ED1A39-8048-4827-972F-0CC3A44326E5}" xr6:coauthVersionLast="47" xr6:coauthVersionMax="47" xr10:uidLastSave="{00000000-0000-0000-0000-000000000000}"/>
  <bookViews>
    <workbookView xWindow="28680" yWindow="-120" windowWidth="29040" windowHeight="1584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 3 Breakdown by segments" sheetId="8" r:id="rId8"/>
    <sheet name="Annual figures restated" sheetId="10" r:id="rId9"/>
    <sheet name="5-year summary" sheetId="11" r:id="rId10"/>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statement'!$B$26:$B$35</definedName>
    <definedName name="Cash_flow_statement_B30H46_Regnskab">'Cash flow statement'!$B$26:$B$35</definedName>
    <definedName name="Cash_flow_statement_B4H26_Regnskab">'Cash flow statement'!$B$4:$B$23</definedName>
    <definedName name="Cash_flow_statement_B4H42_Regnskab">'Cash flow statement'!$B$4:$B$35</definedName>
    <definedName name="Cash_flow_statement_B4I18_Regnskab">'Cash flow statement'!$B$4:$B$14</definedName>
    <definedName name="Comprehensive_income_3333_Regnskab">'Comprehensive income'!$22:$22</definedName>
    <definedName name="Comprehensive_income_A19H37_Regnskab">'Comprehensive income'!$A$13:$B$25</definedName>
    <definedName name="Comprehensive_income_A23H36_Regnskab">'Comprehensive income'!$A$16:$B$25</definedName>
    <definedName name="Comprehensive_income_A4H16_Regnskab">'Comprehensive income'!$A$4:$B$12</definedName>
    <definedName name="Comprehensive_income_A4H19_Regnskab">'Comprehensive income'!$A$4:$B$15</definedName>
    <definedName name="Comprehensive_income_A4H21_Regnskab">'Comprehensive income'!$A$4:$B$16</definedName>
    <definedName name="Comprehensive_income_A4H32_Regnskab">'Comprehensive income'!$A$4:$B$25</definedName>
    <definedName name="Group_Financial_Highlights_B29G38_Regnskab" localSheetId="9">'5-year summary'!$B$16:$G$40</definedName>
    <definedName name="Group_Financial_Highlights_B29G38_Regnskab" localSheetId="0">'Group Financial Highlights'!$B$17:$G$42</definedName>
    <definedName name="Group_Financial_Highlights_B29G38_Regnskab">#REF!</definedName>
    <definedName name="Group_Financial_Highlights_B29G42_Regnskab" localSheetId="9">'5-year summary'!$B$26:$G$40</definedName>
    <definedName name="Group_Financial_Highlights_B29G42_Regnskab" localSheetId="0">'Group Financial Highlights'!$B$28:$G$42</definedName>
    <definedName name="Group_Financial_Highlights_B29G42_Regnskab">#REF!</definedName>
    <definedName name="Group_Financial_Highlights_B29G49_Regnskab" localSheetId="9">'5-year summary'!$B$26:$G$44</definedName>
    <definedName name="Group_Financial_Highlights_B29G49_Regnskab" localSheetId="0">'Group Financial Highlights'!$B$28:$G$46</definedName>
    <definedName name="Group_Financial_Highlights_B29G49_Regnskab">#REF!</definedName>
    <definedName name="Group_Financial_Highlights_B29G55_Regnskab" localSheetId="9">'5-year summary'!$B$26:$G$68</definedName>
    <definedName name="Group_Financial_Highlights_B29G55_Regnskab" localSheetId="0">'Group Financial Highlights'!$B$28:$G$58</definedName>
    <definedName name="Group_Financial_Highlights_B29G55_Regnskab">#REF!</definedName>
    <definedName name="Group_Financial_Highlights_B41G62_Regnskab" localSheetId="9">'5-year summary'!$B$41:$G$68</definedName>
    <definedName name="Group_Financial_Highlights_B41G62_Regnskab" localSheetId="0">'Group Financial Highlights'!$B$43:$G$58</definedName>
    <definedName name="Group_Financial_Highlights_B41G62_Regnskab">#REF!</definedName>
    <definedName name="Group_Financial_Highlights_B49G71_Regnskab" localSheetId="9">'5-year summary'!$B$47:$G$70</definedName>
    <definedName name="Group_Financial_Highlights_B49G71_Regnskab" localSheetId="0">'Group Financial Highlights'!$B$49:$G$63</definedName>
    <definedName name="Group_Financial_Highlights_B49G71_Regnskab">#REF!</definedName>
    <definedName name="Group_Financial_Highlights_B4G26_Regnskab" localSheetId="9">'5-year summary'!$B$4:$G$32</definedName>
    <definedName name="Group_Financial_Highlights_B4G26_Regnskab" localSheetId="0">'Group Financial Highlights'!$B$4:$G$34</definedName>
    <definedName name="Group_Financial_Highlights_B4G26_Regnskab">#REF!</definedName>
    <definedName name="Group_Financial_Highlights_B4G27_Regnskab" localSheetId="9">'5-year summary'!$B$4:$G$24</definedName>
    <definedName name="Group_Financial_Highlights_B4G27_Regnskab" localSheetId="0">'Group Financial Highlights'!$B$4:$G$26</definedName>
    <definedName name="Group_Financial_Highlights_B4G27_Regnskab">#REF!</definedName>
    <definedName name="Group_Financial_Highlights_B65G73_Regnskab" localSheetId="9">'5-year summary'!$B$70:$G$70</definedName>
    <definedName name="Group_Financial_Highlights_B65G73_Regnskab" localSheetId="0">'Group Financial Highlights'!#REF!</definedName>
    <definedName name="Group_Financial_Highlights_B65G73_Regnskab">#REF!</definedName>
    <definedName name="Group_Financial_Highlights_J38_Regnskab" localSheetId="9">'5-year summary'!#REF!</definedName>
    <definedName name="Group_Financial_Highlights_J38_Regnskab" localSheetId="0">'Group Financial Highlights'!$H$34</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 3 Breakdown by segments'!$B$6:$I$31</definedName>
    <definedName name="Note1_Breakdown_by_segments_M6V40_Regnskab">'Note 3 Breakdown by segments'!$J$6:$J$31</definedName>
    <definedName name="one_off_costs_B3D23_Regnskab" localSheetId="0">#REF!</definedName>
    <definedName name="one_off_costs_B3D23_Regnskab">#REF!</definedName>
    <definedName name="_xlnm.Print_Area" localSheetId="9">'5-year summary'!$A$1:$G$76</definedName>
    <definedName name="_xlnm.Print_Area" localSheetId="4">'Cash flow statement'!$A$1:$G$35</definedName>
    <definedName name="_xlnm.Print_Area" localSheetId="0">'Group Financial Highlights'!$A$1:$G$66</definedName>
    <definedName name="_xlnm.Print_Area" localSheetId="2">'Income statement'!$A$1:$G$33</definedName>
    <definedName name="_xlnm.Print_Area" localSheetId="7">'Note 3 Breakdown by segments'!$B$1:$N$37</definedName>
    <definedName name="_xlnm.Print_Area" localSheetId="1">'Quarterly key figures'!$A$1:$AH$83</definedName>
    <definedName name="Quarterly_key_figures_B29Q51_Regnskab">'Quarterly key figures'!$B$33:$M$62</definedName>
    <definedName name="Quarterly_key_figures_B36Q64_Regnskab">'Quarterly key figures'!$B$46:$U$76</definedName>
    <definedName name="Quarterly_key_figures_B4Q26_Regnskab">'Quarterly key figures'!$B$4:$M$31</definedName>
    <definedName name="Quarterly_key_figures_B4Q33_Regnskab">'Quarterly key figures'!$B$4:$M$43</definedName>
    <definedName name="Quarterly_key_figures_B54Q81_Regnskab">'Quarterly key figures'!$B$65:$M$83</definedName>
    <definedName name="Quarterly_key_figures_B67Q94_Regnskab">'Quarterly key figures'!$B$79:$M$83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1" l="1"/>
  <c r="J42" i="2" l="1"/>
  <c r="I42" i="2"/>
  <c r="H42" i="2"/>
  <c r="G42" i="2"/>
  <c r="R80" i="2"/>
  <c r="Q80" i="2"/>
  <c r="P80" i="2"/>
  <c r="O80" i="2"/>
  <c r="R70" i="2"/>
  <c r="Q70" i="2"/>
  <c r="P70" i="2"/>
  <c r="O70" i="2"/>
  <c r="R64" i="2"/>
  <c r="Q64" i="2"/>
  <c r="P64" i="2"/>
  <c r="O64" i="2"/>
  <c r="R52" i="2"/>
  <c r="Q52" i="2"/>
  <c r="P52" i="2"/>
  <c r="O52" i="2"/>
  <c r="R42" i="2"/>
  <c r="Q42" i="2"/>
  <c r="P42" i="2"/>
  <c r="O42" i="2"/>
  <c r="R9" i="2"/>
  <c r="Q9" i="2"/>
  <c r="P9" i="2"/>
  <c r="O9" i="2"/>
</calcChain>
</file>

<file path=xl/sharedStrings.xml><?xml version="1.0" encoding="utf-8"?>
<sst xmlns="http://schemas.openxmlformats.org/spreadsheetml/2006/main" count="536" uniqueCount="259">
  <si>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</si>
  <si>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</si>
  <si>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</si>
  <si>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</si>
  <si>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</si>
  <si>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</si>
  <si>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</si>
  <si>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</si>
  <si>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</si>
  <si>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</si>
  <si>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</si>
  <si>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</si>
  <si>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</si>
  <si>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</si>
  <si>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</si>
  <si>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</si>
  <si>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</si>
  <si>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</si>
  <si>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</si>
  <si>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</si>
  <si>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</si>
  <si>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</si>
  <si>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</si>
  <si>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</si>
  <si>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</si>
  <si>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</si>
  <si>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</si>
  <si>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</si>
  <si>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</si>
  <si>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</si>
  <si>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</si>
  <si>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</si>
  <si>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</si>
  <si>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</si>
  <si>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</si>
  <si>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</si>
  <si>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</si>
  <si>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</si>
  <si>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</si>
  <si>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</si>
  <si>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</si>
  <si>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</si>
  <si>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Effect of purchase price allocation</t>
  </si>
  <si>
    <t>Cash flow</t>
  </si>
  <si>
    <t xml:space="preserve">Order backlog, continuing activities </t>
  </si>
  <si>
    <t>SEGMENT REPORTING</t>
  </si>
  <si>
    <t xml:space="preserve">Revenue </t>
  </si>
  <si>
    <t xml:space="preserve">EBIT margin </t>
  </si>
  <si>
    <t>Order intake (gross)</t>
  </si>
  <si>
    <t>Order backlog</t>
  </si>
  <si>
    <t>Cement</t>
  </si>
  <si>
    <t>Group</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</si>
  <si>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</si>
  <si>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</si>
  <si>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</si>
  <si>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</si>
  <si>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</si>
  <si>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</si>
  <si>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</si>
  <si>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</si>
  <si>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</si>
  <si>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</si>
  <si>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</si>
  <si>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</si>
  <si>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</si>
  <si>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</si>
  <si>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</si>
  <si>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</si>
  <si>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</si>
  <si>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</si>
  <si>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</si>
  <si>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</si>
  <si>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</si>
  <si>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</si>
  <si>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</si>
  <si>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</si>
  <si>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</si>
  <si>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</si>
  <si>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</si>
  <si>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</si>
  <si>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</si>
  <si>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</si>
  <si>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</si>
  <si>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</si>
  <si>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</si>
  <si>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</si>
  <si>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</si>
  <si>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</si>
  <si>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</si>
  <si>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</si>
  <si>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</si>
  <si>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</si>
  <si>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</si>
  <si>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</si>
  <si>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</si>
  <si>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</si>
  <si>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</si>
  <si>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</si>
  <si>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</si>
  <si>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</si>
  <si>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</si>
  <si>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</si>
  <si>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</si>
  <si>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</si>
  <si>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</si>
  <si>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</si>
  <si>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</si>
  <si>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</si>
  <si>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</si>
  <si>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</si>
  <si>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</si>
  <si>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</si>
  <si>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</si>
  <si>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</si>
  <si>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</si>
  <si>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The restated annual figures for Group, Mining and Cement is excluding the Bulk Material Handling activities announced for sale and Cembrit (sold January 2015).</t>
  </si>
  <si>
    <t>Annual figures - restated</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</si>
  <si>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</si>
  <si>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</si>
  <si>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</si>
  <si>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</si>
  <si>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</si>
  <si>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</si>
  <si>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</si>
  <si>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</si>
  <si>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</si>
  <si>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</si>
  <si>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</si>
  <si>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</si>
  <si>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</si>
  <si>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</si>
  <si>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</si>
  <si>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</si>
  <si>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</si>
  <si>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</si>
  <si>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</si>
  <si>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</si>
  <si>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</si>
  <si>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</si>
  <si>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</si>
  <si>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</si>
  <si>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</si>
  <si>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</si>
  <si>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</si>
  <si>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</si>
  <si>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</si>
  <si>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</si>
  <si>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Continuing activities</t>
  </si>
  <si>
    <t>Investments in associates</t>
  </si>
  <si>
    <t>Income from associates</t>
  </si>
  <si>
    <t>Dividend paid</t>
  </si>
  <si>
    <t>Prepayments</t>
  </si>
  <si>
    <t>Amortisation and impairment of intangible assets</t>
  </si>
  <si>
    <t>SG&amp;A costs and other operating items</t>
  </si>
  <si>
    <t>Cash flow hedging</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</si>
  <si>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</si>
  <si>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</si>
  <si>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</si>
  <si>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</si>
  <si>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</si>
  <si>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</si>
  <si>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</si>
  <si>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</si>
  <si>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</si>
  <si>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</si>
  <si>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</si>
  <si>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</si>
  <si>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</si>
  <si>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</si>
  <si>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</si>
  <si>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Suppliers assessed for sustainability</t>
  </si>
  <si>
    <t>Women managers</t>
  </si>
  <si>
    <t>Group Financial Highlights</t>
  </si>
  <si>
    <t>Free cash flow adjusted for acquisitions and 
disposals of enterprises and activities</t>
  </si>
  <si>
    <t>Dividend to shareholders, paid</t>
  </si>
  <si>
    <t>Number of employees</t>
  </si>
  <si>
    <t>Cash flow per share (CFPS), (diluted)</t>
  </si>
  <si>
    <t>Earnings per share (EPS), (diluted)</t>
  </si>
  <si>
    <t>CAPEX</t>
  </si>
  <si>
    <t xml:space="preserve">Spend with SBT-committed suppliers* </t>
  </si>
  <si>
    <t>Scope 3 economic intensity 
Use of sold products
(GHGs in tonnes CO2e/DKKm order intake)*</t>
  </si>
  <si>
    <t>Actuarial gains and losses on defined benefit plans</t>
  </si>
  <si>
    <t>Scope 1 &amp; 2 GHG emissions 
(tCO2e) market-based</t>
  </si>
  <si>
    <t>Safety, TRIR Total Recordable Injury Rate (including contractors)*</t>
  </si>
  <si>
    <t>Disposal of enterprises and activities</t>
  </si>
  <si>
    <t>Non-Core Activities</t>
  </si>
  <si>
    <t>Non-Core Activities ¹⁾</t>
  </si>
  <si>
    <t>Discontinued activities ²⁾</t>
  </si>
  <si>
    <t>10,348**</t>
  </si>
  <si>
    <t>EBITDA, discontinued activities</t>
  </si>
  <si>
    <t>Change in provisions, pension and employee benefits</t>
  </si>
  <si>
    <t>NCA</t>
  </si>
  <si>
    <r>
      <rPr>
        <b/>
        <sz val="6"/>
        <color rgb="FF002A54"/>
        <rFont val="Proxima Nova A"/>
      </rPr>
      <t xml:space="preserve">Use of alternative performance measures
</t>
    </r>
    <r>
      <rPr>
        <sz val="6"/>
        <color rgb="FF002A54"/>
        <rFont val="Proxima Nova A"/>
      </rPr>
      <t>The financial ratios have been computed in accordance with the guidelines of the Danish Finance Society. Please refer to note 7.8 for definitions of terms.
IFRS 16 was adopted 1 January 2019. No figures prior to 1 January 2019, throughout the report, have been restated.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**Reported lifetime greenhouse gas emissions for 2021 have been recalculated by 631 tonnes CO₂e due to two orders moved from 2021 to
2022 to align with the effective Order Intake date</t>
    </r>
  </si>
  <si>
    <t>n/a</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</si>
  <si>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</si>
  <si>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</si>
  <si>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</si>
  <si>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</si>
  <si>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</si>
  <si>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</si>
  <si>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</si>
  <si>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</si>
  <si>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</si>
  <si>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</si>
  <si>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</si>
  <si>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</si>
  <si>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Safety, TRIR Total Recordable Injury Rate (including contractors)</t>
  </si>
  <si>
    <t>Continuing and discontinued activities per share (DKK)</t>
  </si>
  <si>
    <t>Continuing and discontinued activities per share, diluted (DKK)</t>
  </si>
  <si>
    <t>Continuing activities per share (DKK)</t>
  </si>
  <si>
    <t>Continuing activities per share, diluted (DKK)</t>
  </si>
  <si>
    <t xml:space="preserve"> - Value adjustments for the period</t>
  </si>
  <si>
    <t>Tax of total other comprehensive income</t>
  </si>
  <si>
    <t>Adjustment for gain on sale of property, plant and equipment and other non-cash items</t>
  </si>
  <si>
    <t>Change in net interest bearing debt</t>
  </si>
  <si>
    <t>Depreciation and impairment of property, plant and equipment 
and lease assets</t>
  </si>
  <si>
    <t>Scope 1 &amp; 2 GHG emissions (tCO2e) market-based</t>
  </si>
  <si>
    <t>Spend with suppliers with science-based targets</t>
  </si>
  <si>
    <t>Amortisation and impairment 
of intangible assets</t>
  </si>
  <si>
    <t>Disposal of financial assets</t>
  </si>
  <si>
    <t>Dividend from associates</t>
  </si>
  <si>
    <t>Use of alternative performance measures
Throughout the report we present financial measures which are not defined according to IFRS. The financial ratios have been computed in accordance with the guidelines of the Danish Finance Society. We have included additional information in note 7.4 Alternative performance measures and 7.8 Definition of terms in the 2022 Annual Report and in note 11 of this report.
*To reflect the underlying business performance, we present an adjusted EBITA margin to cover for the integration costs related to the integration of Mining Technologies. In 2022, EBITA was also adjusted for cost related to the exit of Russian activities.
**For an explanation on the ratios, please refer to the Annual Report 2022, pages 121 - 122. Return on equity is based on an annualised profit determined four times the profit for Q1.</t>
  </si>
  <si>
    <t>Return on equity**</t>
  </si>
  <si>
    <t>ROCE, average**</t>
  </si>
  <si>
    <t>Net working capital ratio, end**</t>
  </si>
  <si>
    <t>NIBD / EBITDA**</t>
  </si>
  <si>
    <t>Capital employed, average**</t>
  </si>
  <si>
    <t>Tax of actuarial gains and losses on defined benefit plans</t>
  </si>
  <si>
    <t>31/12 2022</t>
  </si>
  <si>
    <t>1) Non-Core Activities constitutes a separate reportable segment prospectively from 1 October 2022. Comparative information has not been restated. Further information can be found in the 2022 Annual Report note 1.2. Under the previous segmentation Mining and Non-Core Activities was presented as one segment.
2) Discontinued activities mainly consist of non-mining bulk material handling.</t>
  </si>
  <si>
    <t>Depreciation and impairment of property, plant and equipment</t>
  </si>
  <si>
    <t>- Hereof service order intake</t>
  </si>
  <si>
    <t>- Hereof products order intake</t>
  </si>
  <si>
    <t>- Hereof service revenue</t>
  </si>
  <si>
    <t>- Hereof products revenue</t>
  </si>
  <si>
    <t>Order intake</t>
  </si>
  <si>
    <t>Profit/loss on discontinued activities for the period</t>
  </si>
  <si>
    <t>Order intake, continuing activities</t>
  </si>
  <si>
    <t>H1 
2023</t>
  </si>
  <si>
    <t>H1
2022</t>
  </si>
  <si>
    <t>-0.3x</t>
  </si>
  <si>
    <t>Q2 2023</t>
  </si>
  <si>
    <t>Q2 2022</t>
  </si>
  <si>
    <t>H1 2023</t>
  </si>
  <si>
    <t>H1 2022</t>
  </si>
  <si>
    <t>30/06 2023</t>
  </si>
  <si>
    <t>30/06 2022</t>
  </si>
  <si>
    <t>Segment information for H1 2023</t>
  </si>
  <si>
    <t>Segment information for H1 2022</t>
  </si>
  <si>
    <t>Number of employees at 30 June</t>
  </si>
  <si>
    <t>Cash and cash equivalents at 30 June</t>
  </si>
  <si>
    <t>1.0x</t>
  </si>
  <si>
    <t>Adjusted EBITA</t>
  </si>
  <si>
    <t>Adjusted EBITA margin</t>
  </si>
  <si>
    <t>Other operating net income</t>
  </si>
  <si>
    <t>Depreciation and impairment of property, 
plant and equipment and lease assets</t>
  </si>
  <si>
    <t>Profit (loss) for the period, discontinued activities</t>
  </si>
  <si>
    <t>EBITDA adjusted to reflect cash flows</t>
  </si>
  <si>
    <t>Buyout of minority interests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</si>
</sst>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47"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8.5"/>
      <color rgb="FFFF0000"/>
      <name val="Proxima Nova A"/>
    </font>
    <font>
      <sz val="6"/>
      <color rgb="FF002A54"/>
      <name val="Proxima Nova A"/>
    </font>
    <font>
      <i/>
      <sz val="7.5"/>
      <color rgb="FF002A54"/>
      <name val="Proxima Nova A"/>
    </font>
    <font>
      <b/>
      <sz val="7"/>
      <color rgb="FF002A54"/>
      <name val="Proxima Nova A"/>
    </font>
    <font>
      <b/>
      <sz val="7"/>
      <color rgb="FFFF0000"/>
      <name val="Proxima Nova A"/>
    </font>
    <font>
      <sz val="8"/>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
      <b/>
      <i/>
      <sz val="7.5"/>
      <color rgb="FF002A54"/>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3">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top style="thin">
        <color rgb="FFCDCDCD"/>
      </top>
      <bottom/>
      <diagonal/>
    </border>
    <border>
      <left/>
      <right/>
      <top style="thin">
        <color rgb="FFCDCDCD"/>
      </top>
      <bottom style="thin">
        <color rgb="FF7FA7FF"/>
      </bottom>
      <diagonal/>
    </border>
    <border>
      <left/>
      <right/>
      <top/>
      <bottom style="thin">
        <color rgb="FFCDCDCD"/>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80">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8" fillId="0" borderId="0" xfId="0" applyFont="1">
      <alignment vertical="top" wrapText="1"/>
    </xf>
    <xf numFmtId="0" fontId="26" fillId="0" borderId="0" xfId="10" applyFont="1">
      <alignment horizontal="left" vertical="top" wrapText="1"/>
    </xf>
    <xf numFmtId="166" fontId="28" fillId="0" borderId="0" xfId="0" applyNumberFormat="1" applyFont="1" applyAlignment="1">
      <alignment horizontal="left" vertical="top" wrapText="1"/>
    </xf>
    <xf numFmtId="0" fontId="29" fillId="0" borderId="0" xfId="12" applyFont="1" applyAlignment="1">
      <alignment vertical="top"/>
    </xf>
    <xf numFmtId="0" fontId="27" fillId="0" borderId="0" xfId="0" applyFont="1" applyAlignment="1">
      <alignment vertical="top"/>
    </xf>
    <xf numFmtId="168" fontId="27" fillId="0" borderId="0" xfId="37" applyNumberFormat="1" applyFont="1" applyAlignment="1"/>
    <xf numFmtId="0" fontId="22" fillId="2" borderId="0" xfId="0" applyFont="1" applyFill="1" applyAlignment="1">
      <alignment vertical="top"/>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1" fillId="0" borderId="0" xfId="16" applyFont="1">
      <alignment horizontal="right" wrapText="1"/>
    </xf>
    <xf numFmtId="0" fontId="31" fillId="0" borderId="0" xfId="16" quotePrefix="1" applyFont="1">
      <alignment horizontal="right" wrapText="1"/>
    </xf>
    <xf numFmtId="0" fontId="33" fillId="2" borderId="0" xfId="0" applyFont="1" applyFill="1">
      <alignment vertical="top"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4"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5" fillId="2" borderId="0" xfId="0" applyNumberFormat="1" applyFont="1" applyFill="1" applyAlignment="1">
      <alignment horizontal="center"/>
    </xf>
    <xf numFmtId="0" fontId="35" fillId="2" borderId="0" xfId="0" applyFont="1" applyFill="1" applyAlignment="1">
      <alignment horizontal="center"/>
    </xf>
    <xf numFmtId="0" fontId="23" fillId="2" borderId="0" xfId="2" applyFont="1" applyFill="1" applyAlignment="1" applyProtection="1">
      <alignment horizontal="left"/>
    </xf>
    <xf numFmtId="37" fontId="34" fillId="2" borderId="0" xfId="0" applyNumberFormat="1" applyFont="1" applyFill="1">
      <alignment vertical="top" wrapText="1"/>
    </xf>
    <xf numFmtId="0" fontId="24" fillId="0" borderId="0" xfId="10" applyFont="1">
      <alignment horizontal="left" vertical="top" wrapText="1"/>
    </xf>
    <xf numFmtId="0" fontId="35" fillId="2" borderId="0" xfId="0" applyFont="1" applyFill="1">
      <alignment vertical="top" wrapText="1"/>
    </xf>
    <xf numFmtId="37" fontId="37"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0" fontId="38" fillId="0" borderId="0" xfId="17" applyFont="1">
      <alignment horizontal="left" vertical="top"/>
    </xf>
    <xf numFmtId="37" fontId="35" fillId="2" borderId="0" xfId="0" applyNumberFormat="1" applyFont="1" applyFill="1">
      <alignment vertical="top" wrapText="1"/>
    </xf>
    <xf numFmtId="37" fontId="39" fillId="0" borderId="0" xfId="3" applyNumberFormat="1" applyFont="1" applyFill="1" applyAlignment="1" applyProtection="1">
      <alignment horizontal="left"/>
    </xf>
    <xf numFmtId="165" fontId="22" fillId="0" borderId="0" xfId="0" applyNumberFormat="1" applyFont="1">
      <alignment vertical="top" wrapText="1"/>
    </xf>
    <xf numFmtId="165" fontId="35" fillId="2" borderId="0" xfId="0" applyNumberFormat="1" applyFont="1" applyFill="1" applyAlignment="1">
      <alignment horizontal="right"/>
    </xf>
    <xf numFmtId="166" fontId="30" fillId="0" borderId="0" xfId="14" applyFont="1">
      <alignment horizontal="right" vertical="top"/>
    </xf>
    <xf numFmtId="0" fontId="40" fillId="0" borderId="0" xfId="0" applyFont="1">
      <alignment vertical="top" wrapText="1"/>
    </xf>
    <xf numFmtId="0" fontId="35" fillId="0" borderId="0" xfId="0" applyFont="1">
      <alignment vertical="top" wrapText="1"/>
    </xf>
    <xf numFmtId="165" fontId="24" fillId="0" borderId="0" xfId="7" applyFont="1" applyAlignment="1">
      <alignment horizontal="left" vertical="top"/>
    </xf>
    <xf numFmtId="165" fontId="27" fillId="0" borderId="0" xfId="0" applyNumberFormat="1" applyFont="1">
      <alignment vertical="top" wrapText="1"/>
    </xf>
    <xf numFmtId="0" fontId="28" fillId="0" borderId="0" xfId="0" applyFont="1" applyAlignment="1">
      <alignment vertical="top"/>
    </xf>
    <xf numFmtId="37" fontId="23" fillId="0" borderId="0" xfId="2" applyNumberFormat="1" applyFont="1" applyFill="1" applyAlignment="1" applyProtection="1">
      <alignment horizontal="left"/>
    </xf>
    <xf numFmtId="0" fontId="40"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3" fillId="0" borderId="0" xfId="0" applyNumberFormat="1" applyFont="1" applyAlignment="1">
      <alignment horizontal="left" wrapText="1"/>
    </xf>
    <xf numFmtId="37" fontId="44"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24" fillId="0" borderId="2" xfId="5" applyFont="1" applyBorder="1">
      <alignment horizontal="right" wrapText="1"/>
    </xf>
    <xf numFmtId="0" fontId="45"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5"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5"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30" fillId="0" borderId="5" xfId="13" applyFont="1" applyBorder="1">
      <alignment horizontal="left" vertical="top" wrapText="1"/>
    </xf>
    <xf numFmtId="166" fontId="30" fillId="0" borderId="5" xfId="14" applyFont="1" applyBorder="1">
      <alignment horizontal="right" vertical="top"/>
    </xf>
    <xf numFmtId="166" fontId="30" fillId="3" borderId="5" xfId="14" applyFont="1" applyFill="1" applyBorder="1">
      <alignment horizontal="right" vertical="top"/>
    </xf>
    <xf numFmtId="166" fontId="30" fillId="4" borderId="9" xfId="14" applyFont="1" applyFill="1" applyBorder="1">
      <alignment horizontal="right" vertical="top"/>
    </xf>
    <xf numFmtId="0" fontId="30" fillId="0" borderId="7" xfId="13" applyFont="1" applyBorder="1">
      <alignment horizontal="left" vertical="top" wrapText="1"/>
    </xf>
    <xf numFmtId="166" fontId="30" fillId="0" borderId="7" xfId="14" applyFont="1" applyBorder="1">
      <alignment horizontal="right" vertical="top"/>
    </xf>
    <xf numFmtId="166" fontId="30" fillId="3" borderId="7" xfId="14" applyFont="1" applyFill="1" applyBorder="1">
      <alignment horizontal="right" vertical="top"/>
    </xf>
    <xf numFmtId="166" fontId="30"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30" fillId="4" borderId="7" xfId="14" applyFont="1" applyFill="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0" fontId="26" fillId="0" borderId="15" xfId="10" applyFont="1" applyBorder="1">
      <alignment horizontal="left" vertical="top" wrapText="1"/>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0" fontId="30" fillId="0" borderId="16" xfId="13" applyFont="1" applyBorder="1">
      <alignment horizontal="left" vertical="top" wrapText="1"/>
    </xf>
    <xf numFmtId="166" fontId="30" fillId="0" borderId="16" xfId="14" applyFont="1" applyBorder="1">
      <alignment horizontal="right" vertical="top"/>
    </xf>
    <xf numFmtId="166" fontId="30" fillId="4" borderId="17" xfId="14" applyFont="1" applyFill="1" applyBorder="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30" fillId="0" borderId="11" xfId="13" applyFont="1" applyBorder="1">
      <alignment horizontal="left" vertical="top" wrapText="1"/>
    </xf>
    <xf numFmtId="166" fontId="30" fillId="0" borderId="11" xfId="14" applyFont="1" applyBorder="1">
      <alignment horizontal="right" vertical="top"/>
    </xf>
    <xf numFmtId="166" fontId="30" fillId="4" borderId="12" xfId="14" applyFont="1" applyFill="1" applyBorder="1">
      <alignment horizontal="right" vertical="top"/>
    </xf>
    <xf numFmtId="166" fontId="30" fillId="4" borderId="11" xfId="14" applyFont="1" applyFill="1" applyBorder="1">
      <alignment horizontal="right" vertical="top"/>
    </xf>
    <xf numFmtId="166" fontId="30" fillId="0" borderId="18" xfId="14" applyFont="1" applyBorder="1">
      <alignment horizontal="right" vertical="top"/>
    </xf>
    <xf numFmtId="166" fontId="30"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5"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0" fontId="20" fillId="0" borderId="0" xfId="25">
      <alignment horizontal="left" vertical="top" wrapText="1"/>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6" fillId="0" borderId="0" xfId="12" applyFont="1" applyAlignment="1">
      <alignment vertical="top" wrapText="1"/>
    </xf>
    <xf numFmtId="0" fontId="29" fillId="0" borderId="0" xfId="12" applyFont="1" applyAlignment="1">
      <alignment vertical="top" wrapText="1"/>
    </xf>
    <xf numFmtId="0" fontId="24" fillId="0" borderId="13" xfId="8" applyFont="1" applyBorder="1">
      <alignment horizontal="left" vertical="top" wrapText="1"/>
    </xf>
    <xf numFmtId="0" fontId="45"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6" fontId="30" fillId="4" borderId="5" xfId="14" applyFont="1" applyFill="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0" fontId="24" fillId="4" borderId="3" xfId="5" applyFont="1" applyFill="1" applyBorder="1">
      <alignment horizontal="right" wrapText="1"/>
    </xf>
    <xf numFmtId="0" fontId="25" fillId="0" borderId="14" xfId="6" applyFont="1" applyBorder="1">
      <alignment horizontal="left" vertical="top" wrapText="1"/>
    </xf>
    <xf numFmtId="0" fontId="24" fillId="0" borderId="14" xfId="5" applyFont="1" applyBorder="1">
      <alignment horizontal="right" wrapText="1"/>
    </xf>
    <xf numFmtId="0" fontId="24" fillId="4" borderId="14" xfId="5" applyFont="1" applyFill="1" applyBorder="1">
      <alignment horizontal="right" wrapText="1"/>
    </xf>
    <xf numFmtId="165" fontId="26" fillId="0" borderId="15" xfId="7" applyFont="1" applyBorder="1">
      <alignment horizontal="right" vertical="top"/>
    </xf>
    <xf numFmtId="0" fontId="24" fillId="0" borderId="0" xfId="4" applyFont="1" applyAlignment="1">
      <alignment horizontal="right" wrapText="1"/>
    </xf>
    <xf numFmtId="0" fontId="25" fillId="0" borderId="3" xfId="6" applyFont="1" applyBorder="1">
      <alignment horizontal="left" vertical="top" wrapText="1"/>
    </xf>
    <xf numFmtId="0" fontId="25" fillId="0" borderId="15" xfId="6" applyFont="1" applyBorder="1">
      <alignment horizontal="left" vertical="top" wrapText="1"/>
    </xf>
    <xf numFmtId="0" fontId="45" fillId="0" borderId="14" xfId="6" applyFont="1" applyBorder="1">
      <alignment horizontal="left" vertical="top" wrapText="1"/>
    </xf>
    <xf numFmtId="0" fontId="25" fillId="0" borderId="14" xfId="6" applyFont="1" applyBorder="1" applyAlignment="1">
      <alignment horizontal="right" vertical="top" wrapText="1"/>
    </xf>
    <xf numFmtId="165" fontId="41" fillId="4" borderId="7" xfId="7" applyFont="1" applyFill="1" applyBorder="1">
      <alignment horizontal="right" vertical="top"/>
    </xf>
    <xf numFmtId="0" fontId="26" fillId="0" borderId="5" xfId="10" applyFont="1" applyBorder="1" applyAlignment="1">
      <alignment horizontal="right" vertical="top" wrapText="1"/>
    </xf>
    <xf numFmtId="170" fontId="26" fillId="0" borderId="5" xfId="10" applyNumberFormat="1" applyFont="1" applyBorder="1" applyAlignment="1">
      <alignment horizontal="right" vertical="top" wrapText="1"/>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4" fillId="4" borderId="16" xfId="7" applyFont="1" applyFill="1" applyBorder="1">
      <alignment horizontal="right" vertical="top"/>
    </xf>
    <xf numFmtId="165" fontId="24" fillId="0" borderId="16" xfId="7" applyFont="1" applyBorder="1">
      <alignment horizontal="right" vertical="top"/>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30" fillId="0" borderId="0" xfId="13" applyFont="1">
      <alignment horizontal="left" vertical="top" wrapText="1"/>
    </xf>
    <xf numFmtId="166" fontId="30" fillId="4" borderId="0" xfId="14" applyFont="1" applyFill="1">
      <alignment horizontal="right" vertical="top"/>
    </xf>
    <xf numFmtId="166" fontId="10" fillId="4" borderId="19" xfId="11" applyFill="1" applyBorder="1">
      <alignment horizontal="right" vertical="top"/>
    </xf>
    <xf numFmtId="166" fontId="10" fillId="0" borderId="19" xfId="11" applyBorder="1">
      <alignment horizontal="right" vertical="top"/>
    </xf>
    <xf numFmtId="0" fontId="45"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66" fontId="10" fillId="4" borderId="5" xfId="11" applyFill="1" applyBorder="1">
      <alignment horizontal="right" vertical="top"/>
    </xf>
    <xf numFmtId="166" fontId="10" fillId="0" borderId="5" xfId="11" applyBorder="1">
      <alignment horizontal="right" vertical="top"/>
    </xf>
    <xf numFmtId="167" fontId="10" fillId="4" borderId="7" xfId="7" applyNumberFormat="1" applyFill="1" applyBorder="1">
      <alignment horizontal="right" vertical="top"/>
    </xf>
    <xf numFmtId="167" fontId="10" fillId="0" borderId="7" xfId="7" applyNumberFormat="1" applyBorder="1">
      <alignment horizontal="right" vertical="top"/>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14" fontId="24" fillId="0" borderId="0" xfId="5" applyNumberFormat="1" applyFont="1">
      <alignment horizontal="right" wrapText="1"/>
    </xf>
    <xf numFmtId="0" fontId="22" fillId="2" borderId="3" xfId="0" applyFont="1" applyFill="1" applyBorder="1">
      <alignment vertical="top" wrapText="1"/>
    </xf>
    <xf numFmtId="165" fontId="24" fillId="0" borderId="13" xfId="9" quotePrefix="1" applyFont="1" applyBorder="1">
      <alignment horizontal="right" vertical="top"/>
    </xf>
    <xf numFmtId="165" fontId="10" fillId="0" borderId="5" xfId="7" applyBorder="1">
      <alignment horizontal="right" vertical="top"/>
    </xf>
    <xf numFmtId="165" fontId="10" fillId="0" borderId="0" xfId="7">
      <alignment horizontal="right" vertical="top"/>
    </xf>
    <xf numFmtId="165" fontId="10" fillId="0" borderId="11" xfId="7" applyBorder="1">
      <alignment horizontal="right" vertical="top"/>
    </xf>
    <xf numFmtId="165" fontId="8" fillId="0" borderId="16" xfId="9" applyBorder="1">
      <alignment horizontal="right" vertical="top"/>
    </xf>
    <xf numFmtId="165" fontId="8" fillId="0" borderId="0" xfId="9">
      <alignment horizontal="right" vertical="top"/>
    </xf>
    <xf numFmtId="165" fontId="10" fillId="0" borderId="4" xfId="7" quotePrefix="1" applyBorder="1">
      <alignment horizontal="right" vertical="top"/>
    </xf>
    <xf numFmtId="165" fontId="10" fillId="4" borderId="4" xfId="7" quotePrefix="1" applyFill="1" applyBorder="1">
      <alignment horizontal="right" vertical="top"/>
    </xf>
    <xf numFmtId="165" fontId="10" fillId="4" borderId="11" xfId="7" applyFill="1" applyBorder="1">
      <alignment horizontal="right" vertical="top"/>
    </xf>
    <xf numFmtId="165" fontId="10" fillId="4" borderId="5" xfId="7" applyFill="1" applyBorder="1">
      <alignment horizontal="right" vertical="top"/>
    </xf>
    <xf numFmtId="165" fontId="10" fillId="4" borderId="0" xfId="7" applyFill="1">
      <alignment horizontal="right" vertical="top"/>
    </xf>
    <xf numFmtId="165" fontId="10" fillId="4" borderId="11" xfId="7" quotePrefix="1" applyFill="1" applyBorder="1">
      <alignment horizontal="right" vertical="top"/>
    </xf>
    <xf numFmtId="165" fontId="10" fillId="4" borderId="7" xfId="7" quotePrefix="1" applyFill="1" applyBorder="1">
      <alignment horizontal="right" vertical="top"/>
    </xf>
    <xf numFmtId="165" fontId="8" fillId="4" borderId="16" xfId="9" applyFill="1" applyBorder="1">
      <alignment horizontal="right" vertical="top"/>
    </xf>
    <xf numFmtId="165" fontId="8" fillId="4" borderId="0" xfId="9" applyFill="1">
      <alignment horizontal="right" vertical="top"/>
    </xf>
    <xf numFmtId="166" fontId="46" fillId="4" borderId="9" xfId="14" applyFont="1" applyFill="1" applyBorder="1">
      <alignment horizontal="right" vertical="top"/>
    </xf>
    <xf numFmtId="166" fontId="46" fillId="3" borderId="5" xfId="14" applyFont="1" applyFill="1" applyBorder="1">
      <alignment horizontal="right" vertical="top"/>
    </xf>
    <xf numFmtId="166" fontId="46" fillId="4" borderId="10" xfId="14" applyFont="1" applyFill="1" applyBorder="1">
      <alignment horizontal="right" vertical="top"/>
    </xf>
    <xf numFmtId="166" fontId="46" fillId="3" borderId="7" xfId="14" applyFont="1" applyFill="1" applyBorder="1">
      <alignment horizontal="right" vertical="top"/>
    </xf>
    <xf numFmtId="166" fontId="46" fillId="4" borderId="12" xfId="14" applyFont="1" applyFill="1" applyBorder="1">
      <alignment horizontal="right" vertical="top"/>
    </xf>
    <xf numFmtId="166" fontId="46" fillId="3" borderId="11" xfId="14" applyFont="1" applyFill="1" applyBorder="1">
      <alignment horizontal="right" vertical="top"/>
    </xf>
    <xf numFmtId="165" fontId="26" fillId="0" borderId="5" xfId="9" applyFont="1" applyBorder="1">
      <alignment horizontal="right" vertical="top"/>
    </xf>
    <xf numFmtId="165" fontId="26" fillId="4" borderId="9" xfId="9" applyFont="1" applyFill="1" applyBorder="1">
      <alignment horizontal="right" vertical="top"/>
    </xf>
    <xf numFmtId="165" fontId="26" fillId="3" borderId="5" xfId="9" applyFont="1" applyFill="1" applyBorder="1">
      <alignment horizontal="right" vertical="top"/>
    </xf>
    <xf numFmtId="165" fontId="26" fillId="0" borderId="7" xfId="9" applyFont="1" applyBorder="1">
      <alignment horizontal="right" vertical="top"/>
    </xf>
    <xf numFmtId="165" fontId="26" fillId="4" borderId="10" xfId="9" applyFont="1" applyFill="1" applyBorder="1">
      <alignment horizontal="right" vertical="top"/>
    </xf>
    <xf numFmtId="165" fontId="26" fillId="3" borderId="7" xfId="9" applyFont="1" applyFill="1" applyBorder="1">
      <alignment horizontal="right" vertical="top"/>
    </xf>
    <xf numFmtId="165" fontId="26" fillId="4" borderId="11" xfId="7" quotePrefix="1" applyFont="1" applyFill="1" applyBorder="1">
      <alignment horizontal="right" vertical="top"/>
    </xf>
    <xf numFmtId="165" fontId="26" fillId="4" borderId="20" xfId="7" quotePrefix="1" applyFont="1" applyFill="1" applyBorder="1">
      <alignment horizontal="right" vertical="top"/>
    </xf>
    <xf numFmtId="165" fontId="26" fillId="4" borderId="21" xfId="7" quotePrefix="1" applyFont="1" applyFill="1" applyBorder="1">
      <alignment horizontal="right" vertical="top"/>
    </xf>
    <xf numFmtId="165" fontId="10" fillId="0" borderId="0" xfId="7" quotePrefix="1">
      <alignment horizontal="right" vertical="top"/>
    </xf>
    <xf numFmtId="165" fontId="26" fillId="4" borderId="20" xfId="7" applyFont="1" applyFill="1" applyBorder="1">
      <alignment horizontal="right" vertical="top"/>
    </xf>
    <xf numFmtId="165" fontId="26" fillId="4" borderId="21" xfId="7" applyFont="1" applyFill="1" applyBorder="1">
      <alignment horizontal="right" vertical="top"/>
    </xf>
    <xf numFmtId="165" fontId="26" fillId="0" borderId="11" xfId="7" quotePrefix="1" applyFont="1" applyBorder="1">
      <alignment horizontal="right" vertical="top"/>
    </xf>
    <xf numFmtId="165" fontId="24" fillId="4" borderId="16" xfId="9" quotePrefix="1" applyFont="1" applyFill="1" applyBorder="1">
      <alignment horizontal="right" vertical="top"/>
    </xf>
    <xf numFmtId="165" fontId="26" fillId="4" borderId="22" xfId="7" quotePrefix="1" applyFont="1" applyFill="1" applyBorder="1">
      <alignment horizontal="right" vertical="top"/>
    </xf>
    <xf numFmtId="165" fontId="26" fillId="4" borderId="19" xfId="7" quotePrefix="1" applyFont="1" applyFill="1" applyBorder="1">
      <alignment horizontal="right" vertical="top"/>
    </xf>
    <xf numFmtId="165" fontId="26" fillId="0" borderId="19" xfId="7" quotePrefix="1" applyFont="1" applyBorder="1">
      <alignment horizontal="right" vertical="top"/>
    </xf>
    <xf numFmtId="167" fontId="10" fillId="4" borderId="5" xfId="7" applyNumberFormat="1" applyFill="1" applyBorder="1">
      <alignment horizontal="right" vertical="top"/>
    </xf>
    <xf numFmtId="167" fontId="10" fillId="0" borderId="5" xfId="7" applyNumberFormat="1" applyBorder="1">
      <alignment horizontal="right" vertical="top"/>
    </xf>
    <xf numFmtId="167" fontId="10" fillId="4" borderId="11" xfId="7" applyNumberFormat="1" applyFill="1" applyBorder="1">
      <alignment horizontal="right" vertical="top"/>
    </xf>
    <xf numFmtId="167" fontId="10" fillId="0" borderId="11" xfId="7" applyNumberFormat="1" applyBorder="1">
      <alignment horizontal="right" vertical="top"/>
    </xf>
    <xf numFmtId="0" fontId="29" fillId="0" borderId="0" xfId="12" applyFont="1">
      <alignment horizontal="left" vertical="top" wrapText="1"/>
    </xf>
    <xf numFmtId="0" fontId="32" fillId="0" borderId="0" xfId="16" quotePrefix="1" applyFont="1" applyAlignment="1">
      <alignment horizontal="center" wrapText="1"/>
    </xf>
    <xf numFmtId="0" fontId="24" fillId="0" borderId="6" xfId="5" applyFont="1" applyBorder="1" applyAlignment="1">
      <alignment horizontal="center" wrapText="1"/>
    </xf>
    <xf numFmtId="0" fontId="11" fillId="0" borderId="0" xfId="12">
      <alignment horizontal="left" vertical="top" wrapText="1"/>
    </xf>
    <xf numFmtId="0" fontId="36" fillId="0" borderId="0" xfId="10" applyFont="1" applyAlignment="1">
      <alignment horizontal="left" vertical="top"/>
    </xf>
    <xf numFmtId="0" fontId="36" fillId="0" borderId="0" xfId="12" applyFont="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H73"/>
  <sheetViews>
    <sheetView showGridLines="0" tabSelected="1" zoomScale="115" zoomScaleNormal="115" workbookViewId="0">
      <selection activeCell="H1" sqref="H1"/>
    </sheetView>
  </sheetViews>
  <sheetFormatPr defaultColWidth="9.1640625" defaultRowHeight="12.75" x14ac:dyDescent="0.2"/>
  <cols>
    <col min="1" max="1" width="3" style="1" customWidth="1"/>
    <col min="2" max="2" width="60.6640625" style="6" customWidth="1"/>
    <col min="3" max="7" width="11.1640625" style="6" customWidth="1"/>
    <col min="8" max="8" width="17.5" style="1" customWidth="1"/>
    <col min="9" max="16384" width="9.1640625" style="1"/>
  </cols>
  <sheetData>
    <row r="1" spans="2:8" x14ac:dyDescent="0.2">
      <c r="B1" s="1"/>
      <c r="C1" s="1"/>
      <c r="D1" s="1"/>
      <c r="E1" s="1"/>
      <c r="F1" s="1"/>
      <c r="G1" s="1"/>
    </row>
    <row r="2" spans="2:8" ht="18.75" x14ac:dyDescent="0.25">
      <c r="B2" s="2" t="s">
        <v>172</v>
      </c>
      <c r="C2" s="2"/>
      <c r="D2" s="2"/>
      <c r="E2" s="2"/>
      <c r="F2" s="2"/>
      <c r="G2" s="2"/>
    </row>
    <row r="4" spans="2:8" ht="24" customHeight="1" thickBot="1" x14ac:dyDescent="0.2">
      <c r="B4" s="18" t="s">
        <v>0</v>
      </c>
      <c r="C4" s="3" t="s">
        <v>241</v>
      </c>
      <c r="D4" s="3" t="s">
        <v>242</v>
      </c>
      <c r="E4" s="3" t="s">
        <v>243</v>
      </c>
      <c r="F4" s="3" t="s">
        <v>244</v>
      </c>
      <c r="G4" s="3">
        <v>2022</v>
      </c>
    </row>
    <row r="5" spans="2:8" ht="13.5" thickTop="1" x14ac:dyDescent="0.2">
      <c r="B5" s="74" t="s">
        <v>196</v>
      </c>
      <c r="C5" s="75"/>
      <c r="D5" s="76"/>
      <c r="E5" s="75"/>
      <c r="F5" s="76"/>
      <c r="G5" s="75"/>
    </row>
    <row r="6" spans="2:8" x14ac:dyDescent="0.2">
      <c r="B6" s="77" t="s">
        <v>2</v>
      </c>
      <c r="C6" s="78">
        <v>6399</v>
      </c>
      <c r="D6" s="79">
        <v>5027</v>
      </c>
      <c r="E6" s="78">
        <v>12415</v>
      </c>
      <c r="F6" s="79">
        <v>9733</v>
      </c>
      <c r="G6" s="78">
        <v>21849</v>
      </c>
      <c r="H6" s="6"/>
    </row>
    <row r="7" spans="2:8" x14ac:dyDescent="0.2">
      <c r="B7" s="80" t="s">
        <v>3</v>
      </c>
      <c r="C7" s="78">
        <v>1497</v>
      </c>
      <c r="D7" s="79">
        <v>1244</v>
      </c>
      <c r="E7" s="78">
        <v>2894</v>
      </c>
      <c r="F7" s="79">
        <v>2351</v>
      </c>
      <c r="G7" s="78">
        <v>5076</v>
      </c>
      <c r="H7" s="6"/>
    </row>
    <row r="8" spans="2:8" x14ac:dyDescent="0.2">
      <c r="B8" s="80" t="s">
        <v>197</v>
      </c>
      <c r="C8" s="78">
        <v>415</v>
      </c>
      <c r="D8" s="79">
        <v>388</v>
      </c>
      <c r="E8" s="78">
        <v>737</v>
      </c>
      <c r="F8" s="79">
        <v>770</v>
      </c>
      <c r="G8" s="78">
        <v>1300</v>
      </c>
      <c r="H8" s="6"/>
    </row>
    <row r="9" spans="2:8" x14ac:dyDescent="0.2">
      <c r="B9" s="80" t="s">
        <v>4</v>
      </c>
      <c r="C9" s="78">
        <v>332</v>
      </c>
      <c r="D9" s="79">
        <v>307</v>
      </c>
      <c r="E9" s="78">
        <v>567</v>
      </c>
      <c r="F9" s="79">
        <v>609</v>
      </c>
      <c r="G9" s="78">
        <v>943</v>
      </c>
      <c r="H9" s="6"/>
    </row>
    <row r="10" spans="2:8" x14ac:dyDescent="0.2">
      <c r="B10" s="80" t="s">
        <v>194</v>
      </c>
      <c r="C10" s="78">
        <v>429</v>
      </c>
      <c r="D10" s="79">
        <v>402</v>
      </c>
      <c r="E10" s="78">
        <v>791</v>
      </c>
      <c r="F10" s="79">
        <v>741</v>
      </c>
      <c r="G10" s="78">
        <v>1395</v>
      </c>
      <c r="H10" s="6"/>
    </row>
    <row r="11" spans="2:8" x14ac:dyDescent="0.2">
      <c r="B11" s="80" t="s">
        <v>5</v>
      </c>
      <c r="C11" s="78">
        <v>267</v>
      </c>
      <c r="D11" s="79">
        <v>235</v>
      </c>
      <c r="E11" s="78">
        <v>444</v>
      </c>
      <c r="F11" s="79">
        <v>457</v>
      </c>
      <c r="G11" s="78">
        <v>619</v>
      </c>
      <c r="H11" s="6"/>
    </row>
    <row r="12" spans="2:8" x14ac:dyDescent="0.2">
      <c r="B12" s="80" t="s">
        <v>104</v>
      </c>
      <c r="C12" s="78">
        <v>-73</v>
      </c>
      <c r="D12" s="79">
        <v>-5</v>
      </c>
      <c r="E12" s="78">
        <v>-89</v>
      </c>
      <c r="F12" s="79">
        <v>-34</v>
      </c>
      <c r="G12" s="78">
        <v>-67</v>
      </c>
      <c r="H12" s="6"/>
    </row>
    <row r="13" spans="2:8" x14ac:dyDescent="0.2">
      <c r="B13" s="80" t="s">
        <v>6</v>
      </c>
      <c r="C13" s="78">
        <v>194</v>
      </c>
      <c r="D13" s="79">
        <v>230</v>
      </c>
      <c r="E13" s="78">
        <v>355</v>
      </c>
      <c r="F13" s="79">
        <v>423</v>
      </c>
      <c r="G13" s="78">
        <v>552</v>
      </c>
      <c r="H13" s="6"/>
    </row>
    <row r="14" spans="2:8" x14ac:dyDescent="0.2">
      <c r="B14" s="77" t="s">
        <v>106</v>
      </c>
      <c r="C14" s="78">
        <v>123</v>
      </c>
      <c r="D14" s="79">
        <v>137</v>
      </c>
      <c r="E14" s="78">
        <v>226</v>
      </c>
      <c r="F14" s="79">
        <v>260</v>
      </c>
      <c r="G14" s="78">
        <v>351</v>
      </c>
      <c r="H14" s="6"/>
    </row>
    <row r="15" spans="2:8" x14ac:dyDescent="0.2">
      <c r="B15" s="84" t="s">
        <v>107</v>
      </c>
      <c r="C15" s="82">
        <v>-5</v>
      </c>
      <c r="D15" s="83">
        <v>-3</v>
      </c>
      <c r="E15" s="82">
        <v>-24</v>
      </c>
      <c r="F15" s="83">
        <v>-3</v>
      </c>
      <c r="G15" s="82">
        <v>1</v>
      </c>
      <c r="H15" s="6"/>
    </row>
    <row r="16" spans="2:8" ht="13.5" thickBot="1" x14ac:dyDescent="0.25">
      <c r="B16" s="156" t="s">
        <v>108</v>
      </c>
      <c r="C16" s="124">
        <v>118</v>
      </c>
      <c r="D16" s="107">
        <v>134</v>
      </c>
      <c r="E16" s="124">
        <v>202</v>
      </c>
      <c r="F16" s="107">
        <v>257</v>
      </c>
      <c r="G16" s="124">
        <v>352</v>
      </c>
      <c r="H16" s="6"/>
    </row>
    <row r="17" spans="2:8" x14ac:dyDescent="0.2">
      <c r="B17" s="154" t="s">
        <v>198</v>
      </c>
      <c r="C17" s="155"/>
      <c r="D17" s="144"/>
      <c r="E17" s="155"/>
      <c r="F17" s="144"/>
      <c r="G17" s="155"/>
      <c r="H17" s="6"/>
    </row>
    <row r="18" spans="2:8" x14ac:dyDescent="0.2">
      <c r="B18" s="84" t="s">
        <v>235</v>
      </c>
      <c r="C18" s="82">
        <v>5523</v>
      </c>
      <c r="D18" s="83">
        <v>5901</v>
      </c>
      <c r="E18" s="82">
        <v>11155</v>
      </c>
      <c r="F18" s="83">
        <v>12919</v>
      </c>
      <c r="G18" s="82">
        <v>24644</v>
      </c>
      <c r="H18" s="6"/>
    </row>
    <row r="19" spans="2:8" ht="13.5" thickBot="1" x14ac:dyDescent="0.25">
      <c r="B19" s="106" t="s">
        <v>49</v>
      </c>
      <c r="C19" s="124"/>
      <c r="D19" s="107"/>
      <c r="E19" s="124">
        <v>20544</v>
      </c>
      <c r="F19" s="107">
        <v>19461</v>
      </c>
      <c r="G19" s="124">
        <v>23541</v>
      </c>
      <c r="H19" s="6"/>
    </row>
    <row r="20" spans="2:8" x14ac:dyDescent="0.2">
      <c r="B20" s="154" t="s">
        <v>199</v>
      </c>
      <c r="C20" s="155"/>
      <c r="D20" s="144"/>
      <c r="E20" s="155"/>
      <c r="F20" s="144"/>
      <c r="G20" s="155"/>
      <c r="H20" s="6"/>
    </row>
    <row r="21" spans="2:8" x14ac:dyDescent="0.2">
      <c r="B21" s="80" t="s">
        <v>12</v>
      </c>
      <c r="C21" s="85"/>
      <c r="D21" s="86">
        <v>0.24746369604137658</v>
      </c>
      <c r="E21" s="85"/>
      <c r="F21" s="86">
        <v>0.24199999999999999</v>
      </c>
      <c r="G21" s="85">
        <v>0.23200000000000001</v>
      </c>
      <c r="H21" s="8"/>
    </row>
    <row r="22" spans="2:8" x14ac:dyDescent="0.2">
      <c r="B22" s="87" t="s">
        <v>200</v>
      </c>
      <c r="C22" s="85"/>
      <c r="D22" s="86">
        <v>7.718321066242291E-2</v>
      </c>
      <c r="E22" s="85"/>
      <c r="F22" s="86">
        <v>7.9000000000000001E-2</v>
      </c>
      <c r="G22" s="85">
        <v>5.8999999999999997E-2</v>
      </c>
      <c r="H22" s="8"/>
    </row>
    <row r="23" spans="2:8" x14ac:dyDescent="0.2">
      <c r="B23" s="80" t="s">
        <v>13</v>
      </c>
      <c r="C23" s="85"/>
      <c r="D23" s="86">
        <v>6.1070220807638749E-2</v>
      </c>
      <c r="E23" s="85"/>
      <c r="F23" s="86">
        <v>6.3E-2</v>
      </c>
      <c r="G23" s="85">
        <v>4.2999999999999997E-2</v>
      </c>
      <c r="H23" s="8"/>
    </row>
    <row r="24" spans="2:8" x14ac:dyDescent="0.2">
      <c r="B24" s="80" t="s">
        <v>201</v>
      </c>
      <c r="C24" s="85"/>
      <c r="D24" s="86">
        <v>7.1999999999999995E-2</v>
      </c>
      <c r="E24" s="85"/>
      <c r="F24" s="86">
        <v>7.5999999999999998E-2</v>
      </c>
      <c r="G24" s="85">
        <v>6.4000000000000001E-2</v>
      </c>
      <c r="H24" s="8"/>
    </row>
    <row r="25" spans="2:8" x14ac:dyDescent="0.2">
      <c r="B25" s="84" t="s">
        <v>14</v>
      </c>
      <c r="C25" s="88"/>
      <c r="D25" s="89">
        <v>4.6747563158941713E-2</v>
      </c>
      <c r="E25" s="88"/>
      <c r="F25" s="89">
        <v>4.7E-2</v>
      </c>
      <c r="G25" s="88">
        <v>2.8000000000000001E-2</v>
      </c>
      <c r="H25" s="8"/>
    </row>
    <row r="26" spans="2:8" ht="13.5" thickBot="1" x14ac:dyDescent="0.25">
      <c r="B26" s="106" t="s">
        <v>15</v>
      </c>
      <c r="C26" s="157"/>
      <c r="D26" s="158">
        <v>4.5752934155559977E-2</v>
      </c>
      <c r="E26" s="157"/>
      <c r="F26" s="158">
        <v>4.2999999999999997E-2</v>
      </c>
      <c r="G26" s="157">
        <v>2.5000000000000001E-2</v>
      </c>
      <c r="H26" s="8"/>
    </row>
    <row r="27" spans="2:8" x14ac:dyDescent="0.2">
      <c r="B27" s="154" t="s">
        <v>43</v>
      </c>
      <c r="C27" s="155"/>
      <c r="D27" s="144"/>
      <c r="E27" s="155"/>
      <c r="F27" s="144"/>
      <c r="G27" s="155"/>
      <c r="H27" s="8"/>
    </row>
    <row r="28" spans="2:8" x14ac:dyDescent="0.2">
      <c r="B28" s="80" t="s">
        <v>132</v>
      </c>
      <c r="C28" s="78">
        <v>372</v>
      </c>
      <c r="D28" s="79">
        <v>-214</v>
      </c>
      <c r="E28" s="78">
        <v>-32</v>
      </c>
      <c r="F28" s="79">
        <v>-284</v>
      </c>
      <c r="G28" s="78">
        <v>968</v>
      </c>
      <c r="H28" s="8"/>
    </row>
    <row r="29" spans="2:8" x14ac:dyDescent="0.2">
      <c r="B29" s="80" t="s">
        <v>133</v>
      </c>
      <c r="C29" s="78">
        <v>-34</v>
      </c>
      <c r="D29" s="79">
        <v>-18</v>
      </c>
      <c r="E29" s="78">
        <v>-58</v>
      </c>
      <c r="F29" s="79">
        <v>-33</v>
      </c>
      <c r="G29" s="78">
        <v>-88</v>
      </c>
      <c r="H29" s="8"/>
    </row>
    <row r="30" spans="2:8" x14ac:dyDescent="0.2">
      <c r="B30" s="80" t="s">
        <v>134</v>
      </c>
      <c r="C30" s="78">
        <v>-154</v>
      </c>
      <c r="D30" s="79">
        <v>-83</v>
      </c>
      <c r="E30" s="78">
        <v>-178</v>
      </c>
      <c r="F30" s="79">
        <v>-48</v>
      </c>
      <c r="G30" s="78">
        <v>-2310</v>
      </c>
      <c r="H30" s="8"/>
    </row>
    <row r="31" spans="2:8" x14ac:dyDescent="0.2">
      <c r="B31" s="84" t="s">
        <v>17</v>
      </c>
      <c r="C31" s="82">
        <v>218</v>
      </c>
      <c r="D31" s="83">
        <v>-297</v>
      </c>
      <c r="E31" s="82">
        <v>-210</v>
      </c>
      <c r="F31" s="83">
        <v>-332</v>
      </c>
      <c r="G31" s="82">
        <v>-1342</v>
      </c>
      <c r="H31" s="8"/>
    </row>
    <row r="32" spans="2:8" ht="20.25" thickBot="1" x14ac:dyDescent="0.25">
      <c r="B32" s="106" t="s">
        <v>173</v>
      </c>
      <c r="C32" s="124">
        <v>260</v>
      </c>
      <c r="D32" s="107">
        <v>-281</v>
      </c>
      <c r="E32" s="124">
        <v>-168</v>
      </c>
      <c r="F32" s="107">
        <v>-316</v>
      </c>
      <c r="G32" s="124">
        <v>777</v>
      </c>
      <c r="H32" s="8"/>
    </row>
    <row r="33" spans="2:8" x14ac:dyDescent="0.2">
      <c r="B33" s="154" t="s">
        <v>202</v>
      </c>
      <c r="C33" s="155"/>
      <c r="D33" s="144"/>
      <c r="E33" s="155"/>
      <c r="F33" s="144"/>
      <c r="G33" s="155"/>
      <c r="H33" s="6"/>
    </row>
    <row r="34" spans="2:8" x14ac:dyDescent="0.2">
      <c r="B34" s="77" t="s">
        <v>19</v>
      </c>
      <c r="C34" s="78"/>
      <c r="D34" s="79"/>
      <c r="E34" s="78">
        <v>2542</v>
      </c>
      <c r="F34" s="79">
        <v>1805</v>
      </c>
      <c r="G34" s="78">
        <v>1893</v>
      </c>
      <c r="H34" s="9"/>
    </row>
    <row r="35" spans="2:8" x14ac:dyDescent="0.2">
      <c r="B35" s="77" t="s">
        <v>20</v>
      </c>
      <c r="C35" s="78"/>
      <c r="D35" s="79"/>
      <c r="E35" s="78">
        <v>-1214</v>
      </c>
      <c r="F35" s="79">
        <v>528</v>
      </c>
      <c r="G35" s="78">
        <v>-726</v>
      </c>
      <c r="H35" s="9"/>
    </row>
    <row r="36" spans="2:8" x14ac:dyDescent="0.2">
      <c r="B36" s="80" t="s">
        <v>22</v>
      </c>
      <c r="C36" s="78"/>
      <c r="D36" s="79"/>
      <c r="E36" s="78">
        <v>29217</v>
      </c>
      <c r="F36" s="79">
        <v>24509</v>
      </c>
      <c r="G36" s="78">
        <v>29845</v>
      </c>
      <c r="H36" s="9"/>
    </row>
    <row r="37" spans="2:8" x14ac:dyDescent="0.2">
      <c r="B37" s="80" t="s">
        <v>178</v>
      </c>
      <c r="C37" s="78"/>
      <c r="D37" s="79"/>
      <c r="E37" s="78">
        <v>215</v>
      </c>
      <c r="F37" s="79">
        <v>163</v>
      </c>
      <c r="G37" s="78">
        <v>424</v>
      </c>
      <c r="H37" s="9"/>
    </row>
    <row r="38" spans="2:8" x14ac:dyDescent="0.2">
      <c r="B38" s="84" t="s">
        <v>23</v>
      </c>
      <c r="C38" s="82"/>
      <c r="D38" s="83"/>
      <c r="E38" s="82">
        <v>10715</v>
      </c>
      <c r="F38" s="83">
        <v>11033</v>
      </c>
      <c r="G38" s="82">
        <v>10787</v>
      </c>
      <c r="H38" s="9"/>
    </row>
    <row r="39" spans="2:8" ht="13.5" thickBot="1" x14ac:dyDescent="0.25">
      <c r="B39" s="106" t="s">
        <v>174</v>
      </c>
      <c r="C39" s="124">
        <v>170</v>
      </c>
      <c r="D39" s="107">
        <v>170</v>
      </c>
      <c r="E39" s="124">
        <v>170</v>
      </c>
      <c r="F39" s="107">
        <v>170</v>
      </c>
      <c r="G39" s="124">
        <v>170</v>
      </c>
      <c r="H39" s="9"/>
    </row>
    <row r="40" spans="2:8" x14ac:dyDescent="0.2">
      <c r="B40" s="10"/>
      <c r="C40" s="5"/>
      <c r="D40" s="5"/>
      <c r="E40" s="5"/>
      <c r="F40" s="5"/>
      <c r="G40" s="5"/>
      <c r="H40" s="9"/>
    </row>
    <row r="41" spans="2:8" ht="20.25" thickBot="1" x14ac:dyDescent="0.2">
      <c r="B41" s="18" t="s">
        <v>0</v>
      </c>
      <c r="C41" s="3" t="s">
        <v>238</v>
      </c>
      <c r="D41" s="3" t="s">
        <v>239</v>
      </c>
      <c r="E41" s="3" t="s">
        <v>238</v>
      </c>
      <c r="F41" s="3" t="s">
        <v>239</v>
      </c>
      <c r="G41" s="3">
        <v>2022</v>
      </c>
      <c r="H41" s="6"/>
    </row>
    <row r="42" spans="2:8" ht="13.5" thickTop="1" x14ac:dyDescent="0.2">
      <c r="B42" s="71" t="s">
        <v>203</v>
      </c>
      <c r="C42" s="72"/>
      <c r="D42" s="73"/>
      <c r="E42" s="72"/>
      <c r="F42" s="73"/>
      <c r="G42" s="72"/>
      <c r="H42" s="6"/>
    </row>
    <row r="43" spans="2:8" x14ac:dyDescent="0.2">
      <c r="B43" s="80" t="s">
        <v>25</v>
      </c>
      <c r="C43" s="85">
        <v>0.863103609939053</v>
      </c>
      <c r="D43" s="86">
        <v>1.1739999999999999</v>
      </c>
      <c r="E43" s="85">
        <v>0.89850986709625458</v>
      </c>
      <c r="F43" s="86">
        <v>1.327</v>
      </c>
      <c r="G43" s="85">
        <v>1.1279999999999999</v>
      </c>
      <c r="H43" s="11"/>
    </row>
    <row r="44" spans="2:8" x14ac:dyDescent="0.2">
      <c r="B44" s="80" t="s">
        <v>26</v>
      </c>
      <c r="C44" s="85"/>
      <c r="D44" s="86"/>
      <c r="E44" s="85">
        <v>0.83747095511801395</v>
      </c>
      <c r="F44" s="86">
        <v>0.99656902908643996</v>
      </c>
      <c r="G44" s="85">
        <v>1.077</v>
      </c>
      <c r="H44" s="9"/>
    </row>
    <row r="45" spans="2:8" x14ac:dyDescent="0.2">
      <c r="B45" s="80" t="s">
        <v>222</v>
      </c>
      <c r="C45" s="85"/>
      <c r="D45" s="86"/>
      <c r="E45" s="85">
        <v>3.7577899730257651E-2</v>
      </c>
      <c r="F45" s="86">
        <v>4.8000000000000001E-2</v>
      </c>
      <c r="G45" s="85">
        <v>3.3000000000000002E-2</v>
      </c>
      <c r="H45" s="9"/>
    </row>
    <row r="46" spans="2:8" x14ac:dyDescent="0.2">
      <c r="B46" s="80" t="s">
        <v>28</v>
      </c>
      <c r="C46" s="85"/>
      <c r="D46" s="86"/>
      <c r="E46" s="85">
        <v>0.36673854262929118</v>
      </c>
      <c r="F46" s="86">
        <v>0.45</v>
      </c>
      <c r="G46" s="85">
        <v>0.36099999999999999</v>
      </c>
      <c r="H46" s="9"/>
    </row>
    <row r="47" spans="2:8" x14ac:dyDescent="0.2">
      <c r="B47" s="80" t="s">
        <v>223</v>
      </c>
      <c r="C47" s="85"/>
      <c r="D47" s="86"/>
      <c r="E47" s="85">
        <v>5.1999999999999998E-2</v>
      </c>
      <c r="F47" s="86">
        <v>8.4000000000000005E-2</v>
      </c>
      <c r="G47" s="85">
        <v>5.8999999999999997E-2</v>
      </c>
      <c r="H47" s="9"/>
    </row>
    <row r="48" spans="2:8" x14ac:dyDescent="0.2">
      <c r="B48" s="80" t="s">
        <v>224</v>
      </c>
      <c r="C48" s="85"/>
      <c r="D48" s="86"/>
      <c r="E48" s="85">
        <v>0.1014</v>
      </c>
      <c r="F48" s="86">
        <v>9.2431380581728798E-2</v>
      </c>
      <c r="G48" s="85">
        <v>7.8E-2</v>
      </c>
      <c r="H48" s="9"/>
    </row>
    <row r="49" spans="2:8" x14ac:dyDescent="0.2">
      <c r="B49" s="80" t="s">
        <v>225</v>
      </c>
      <c r="C49" s="90"/>
      <c r="D49" s="91"/>
      <c r="E49" s="90" t="s">
        <v>251</v>
      </c>
      <c r="F49" s="91" t="s">
        <v>240</v>
      </c>
      <c r="G49" s="90">
        <v>0.6</v>
      </c>
      <c r="H49" s="9"/>
    </row>
    <row r="50" spans="2:8" x14ac:dyDescent="0.2">
      <c r="B50" s="84" t="s">
        <v>226</v>
      </c>
      <c r="C50" s="82"/>
      <c r="D50" s="83"/>
      <c r="E50" s="82">
        <v>18041</v>
      </c>
      <c r="F50" s="83">
        <v>14830</v>
      </c>
      <c r="G50" s="82">
        <v>15888</v>
      </c>
      <c r="H50" s="9"/>
    </row>
    <row r="51" spans="2:8" ht="13.5" thickBot="1" x14ac:dyDescent="0.25">
      <c r="B51" s="156" t="s">
        <v>175</v>
      </c>
      <c r="C51" s="124"/>
      <c r="D51" s="107"/>
      <c r="E51" s="124">
        <v>10234</v>
      </c>
      <c r="F51" s="107">
        <v>10055</v>
      </c>
      <c r="G51" s="124">
        <v>10977</v>
      </c>
      <c r="H51" s="9"/>
    </row>
    <row r="52" spans="2:8" x14ac:dyDescent="0.2">
      <c r="B52" s="154" t="s">
        <v>204</v>
      </c>
      <c r="C52" s="155"/>
      <c r="D52" s="144"/>
      <c r="E52" s="155"/>
      <c r="F52" s="144"/>
      <c r="G52" s="155"/>
      <c r="H52" s="6"/>
    </row>
    <row r="53" spans="2:8" x14ac:dyDescent="0.2">
      <c r="B53" s="80" t="s">
        <v>176</v>
      </c>
      <c r="C53" s="90">
        <v>6.5161414633291876</v>
      </c>
      <c r="D53" s="91">
        <v>-3.8</v>
      </c>
      <c r="E53" s="90">
        <v>-0.56076404100587052</v>
      </c>
      <c r="F53" s="91">
        <v>-5</v>
      </c>
      <c r="G53" s="90">
        <v>17</v>
      </c>
      <c r="H53" s="6"/>
    </row>
    <row r="54" spans="2:8" x14ac:dyDescent="0.2">
      <c r="B54" s="80" t="s">
        <v>177</v>
      </c>
      <c r="C54" s="90">
        <v>2.0469999999999997</v>
      </c>
      <c r="D54" s="91">
        <v>2.5</v>
      </c>
      <c r="E54" s="90">
        <v>3.6</v>
      </c>
      <c r="F54" s="91">
        <v>4.8</v>
      </c>
      <c r="G54" s="90">
        <v>6.5</v>
      </c>
      <c r="H54" s="6"/>
    </row>
    <row r="55" spans="2:8" x14ac:dyDescent="0.2">
      <c r="B55" s="92" t="s">
        <v>100</v>
      </c>
      <c r="C55" s="90"/>
      <c r="D55" s="91"/>
      <c r="E55" s="90">
        <v>330.2</v>
      </c>
      <c r="F55" s="91">
        <v>174.5</v>
      </c>
      <c r="G55" s="90">
        <v>251.7</v>
      </c>
      <c r="H55" s="9"/>
    </row>
    <row r="56" spans="2:8" x14ac:dyDescent="0.2">
      <c r="B56" s="93" t="s">
        <v>101</v>
      </c>
      <c r="C56" s="82"/>
      <c r="D56" s="83"/>
      <c r="E56" s="82">
        <v>57650</v>
      </c>
      <c r="F56" s="83">
        <v>57650</v>
      </c>
      <c r="G56" s="82">
        <v>57650</v>
      </c>
      <c r="H56" s="9"/>
    </row>
    <row r="57" spans="2:8" ht="13.5" thickBot="1" x14ac:dyDescent="0.25">
      <c r="B57" s="159" t="s">
        <v>166</v>
      </c>
      <c r="C57" s="124"/>
      <c r="D57" s="107"/>
      <c r="E57" s="124">
        <v>19036.03</v>
      </c>
      <c r="F57" s="107">
        <v>10060</v>
      </c>
      <c r="G57" s="124">
        <v>14511</v>
      </c>
      <c r="H57" s="9"/>
    </row>
    <row r="58" spans="2:8" x14ac:dyDescent="0.2">
      <c r="B58" s="207" t="s">
        <v>205</v>
      </c>
      <c r="C58" s="68"/>
      <c r="D58" s="5"/>
      <c r="E58" s="68"/>
      <c r="F58" s="5"/>
      <c r="G58" s="68"/>
      <c r="H58" s="12"/>
    </row>
    <row r="59" spans="2:8" x14ac:dyDescent="0.2">
      <c r="B59" s="93" t="s">
        <v>216</v>
      </c>
      <c r="C59" s="208"/>
      <c r="D59" s="209"/>
      <c r="E59" s="208">
        <v>19742</v>
      </c>
      <c r="F59" s="209">
        <v>18002</v>
      </c>
      <c r="G59" s="208">
        <v>36767</v>
      </c>
      <c r="H59" s="9"/>
    </row>
    <row r="60" spans="2:8" x14ac:dyDescent="0.2">
      <c r="B60" s="93" t="s">
        <v>169</v>
      </c>
      <c r="C60" s="208"/>
      <c r="D60" s="209"/>
      <c r="E60" s="208">
        <v>75382</v>
      </c>
      <c r="F60" s="209">
        <v>79436</v>
      </c>
      <c r="G60" s="208">
        <v>178064</v>
      </c>
      <c r="H60" s="9"/>
    </row>
    <row r="61" spans="2:8" x14ac:dyDescent="0.2">
      <c r="B61" s="93" t="s">
        <v>206</v>
      </c>
      <c r="C61" s="213"/>
      <c r="D61" s="214"/>
      <c r="E61" s="213">
        <v>3</v>
      </c>
      <c r="F61" s="214">
        <v>1.3</v>
      </c>
      <c r="G61" s="213">
        <v>1.5</v>
      </c>
      <c r="H61" s="9"/>
    </row>
    <row r="62" spans="2:8" x14ac:dyDescent="0.2">
      <c r="B62" s="92" t="s">
        <v>171</v>
      </c>
      <c r="C62" s="211"/>
      <c r="D62" s="212"/>
      <c r="E62" s="211">
        <v>0.161</v>
      </c>
      <c r="F62" s="212">
        <v>0.14099999999999999</v>
      </c>
      <c r="G62" s="211">
        <v>0.14299999999999999</v>
      </c>
      <c r="H62" s="9"/>
    </row>
    <row r="63" spans="2:8" ht="13.5" thickBot="1" x14ac:dyDescent="0.25">
      <c r="B63" s="210" t="s">
        <v>217</v>
      </c>
      <c r="C63" s="205"/>
      <c r="D63" s="206"/>
      <c r="E63" s="205">
        <v>0.105</v>
      </c>
      <c r="F63" s="206" t="s">
        <v>193</v>
      </c>
      <c r="G63" s="205">
        <v>7.6999999999999999E-2</v>
      </c>
      <c r="H63" s="9"/>
    </row>
    <row r="64" spans="2:8" x14ac:dyDescent="0.2">
      <c r="B64" s="162" t="s">
        <v>195</v>
      </c>
      <c r="C64" s="68"/>
      <c r="D64" s="5"/>
      <c r="E64" s="68"/>
      <c r="F64" s="5"/>
      <c r="G64" s="68"/>
      <c r="H64" s="9"/>
    </row>
    <row r="65" spans="2:8" ht="13.5" thickBot="1" x14ac:dyDescent="0.25">
      <c r="B65" s="106" t="s">
        <v>168</v>
      </c>
      <c r="C65" s="160"/>
      <c r="D65" s="161"/>
      <c r="E65" s="160">
        <v>0.83</v>
      </c>
      <c r="F65" s="161">
        <v>0.81200000000000006</v>
      </c>
      <c r="G65" s="160">
        <v>0.81899999999999995</v>
      </c>
      <c r="H65" s="9"/>
    </row>
    <row r="66" spans="2:8" x14ac:dyDescent="0.15">
      <c r="B66" s="13"/>
      <c r="C66" s="13"/>
      <c r="D66" s="13"/>
      <c r="E66" s="13"/>
      <c r="F66" s="13"/>
      <c r="G66" s="13"/>
      <c r="H66" s="14"/>
    </row>
    <row r="67" spans="2:8" ht="81" customHeight="1" x14ac:dyDescent="0.2">
      <c r="B67" s="274" t="s">
        <v>221</v>
      </c>
      <c r="C67" s="274"/>
      <c r="D67" s="274"/>
      <c r="E67" s="274"/>
      <c r="F67" s="274"/>
      <c r="G67" s="274"/>
      <c r="H67" s="170"/>
    </row>
    <row r="68" spans="2:8" x14ac:dyDescent="0.2">
      <c r="B68" s="13"/>
      <c r="C68" s="13"/>
      <c r="D68" s="13"/>
      <c r="E68" s="13"/>
      <c r="F68" s="13"/>
      <c r="G68" s="13"/>
      <c r="H68" s="15"/>
    </row>
    <row r="69" spans="2:8" x14ac:dyDescent="0.2">
      <c r="B69" s="13"/>
      <c r="C69" s="13"/>
      <c r="D69" s="13"/>
      <c r="E69" s="13"/>
      <c r="F69" s="13"/>
      <c r="G69" s="13"/>
      <c r="H69" s="15"/>
    </row>
    <row r="70" spans="2:8" x14ac:dyDescent="0.2">
      <c r="B70" s="13"/>
      <c r="C70" s="13"/>
      <c r="D70" s="13"/>
      <c r="E70" s="13"/>
      <c r="F70" s="13"/>
      <c r="G70" s="13"/>
      <c r="H70" s="15"/>
    </row>
    <row r="71" spans="2:8" x14ac:dyDescent="0.2">
      <c r="B71" s="13"/>
      <c r="C71" s="13"/>
      <c r="D71" s="13"/>
      <c r="E71" s="13"/>
      <c r="F71" s="13"/>
      <c r="G71" s="13"/>
      <c r="H71" s="15"/>
    </row>
    <row r="72" spans="2:8" x14ac:dyDescent="0.2">
      <c r="B72" s="13"/>
      <c r="C72" s="13"/>
      <c r="D72" s="13"/>
      <c r="E72" s="13"/>
      <c r="F72" s="13"/>
      <c r="G72" s="13"/>
      <c r="H72" s="15"/>
    </row>
    <row r="73" spans="2:8" x14ac:dyDescent="0.2">
      <c r="B73" s="13"/>
      <c r="C73" s="13"/>
      <c r="D73" s="13"/>
      <c r="E73" s="13"/>
      <c r="F73" s="13"/>
      <c r="G73" s="13"/>
      <c r="H73" s="15"/>
    </row>
  </sheetData>
  <mergeCells count="1">
    <mergeCell ref="B67:G67"/>
  </mergeCell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L98"/>
  <sheetViews>
    <sheetView showGridLines="0" topLeftCell="AD1" zoomScale="130" zoomScaleNormal="130" workbookViewId="0">
      <selection activeCell="AM32" sqref="AM32"/>
    </sheetView>
  </sheetViews>
  <sheetFormatPr defaultColWidth="9.1640625" defaultRowHeight="12.75" x14ac:dyDescent="0.2"/>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640625" style="17" hidden="1" customWidth="1"/>
    <col min="26" max="26" width="0" style="4" hidden="1" customWidth="1"/>
    <col min="27" max="34" width="9.1640625" style="1"/>
    <col min="35" max="35" width="14.33203125" style="1" bestFit="1" customWidth="1"/>
    <col min="36" max="16384" width="9.1640625" style="1"/>
  </cols>
  <sheetData>
    <row r="2" spans="2:38" ht="18.75" x14ac:dyDescent="0.25">
      <c r="B2" s="16" t="s">
        <v>32</v>
      </c>
    </row>
    <row r="3" spans="2:38" x14ac:dyDescent="0.15">
      <c r="B3" s="3"/>
      <c r="C3" s="3"/>
      <c r="D3" s="3"/>
      <c r="E3" s="3"/>
      <c r="F3" s="3"/>
      <c r="G3" s="3"/>
      <c r="H3" s="3"/>
      <c r="I3" s="3"/>
      <c r="J3" s="3"/>
      <c r="K3" s="3"/>
      <c r="L3" s="3"/>
      <c r="M3" s="3"/>
      <c r="N3" s="3"/>
      <c r="O3" s="3"/>
      <c r="P3" s="3"/>
      <c r="Q3" s="3"/>
      <c r="R3" s="3"/>
    </row>
    <row r="4" spans="2:38" ht="13.5" thickBot="1" x14ac:dyDescent="0.2">
      <c r="B4" s="18" t="s">
        <v>0</v>
      </c>
      <c r="C4" s="94">
        <v>2015</v>
      </c>
      <c r="D4" s="94"/>
      <c r="E4" s="94"/>
      <c r="F4" s="94"/>
      <c r="G4" s="94">
        <v>2016</v>
      </c>
      <c r="H4" s="94"/>
      <c r="I4" s="94"/>
      <c r="J4" s="94"/>
      <c r="K4" s="94">
        <v>2017</v>
      </c>
      <c r="L4" s="94"/>
      <c r="M4" s="94"/>
      <c r="N4" s="3"/>
      <c r="O4" s="94">
        <v>2018</v>
      </c>
      <c r="R4" s="94"/>
      <c r="S4" s="94">
        <v>2019</v>
      </c>
      <c r="V4" s="94">
        <v>2019</v>
      </c>
      <c r="W4" s="94">
        <v>2020</v>
      </c>
      <c r="X4" s="95"/>
      <c r="Y4" s="95"/>
      <c r="Z4" s="94"/>
      <c r="AA4" s="94">
        <v>2021</v>
      </c>
      <c r="AB4" s="95"/>
      <c r="AC4" s="95"/>
      <c r="AD4" s="94"/>
      <c r="AE4" s="94">
        <v>2022</v>
      </c>
      <c r="AF4" s="95"/>
      <c r="AG4" s="95"/>
      <c r="AH4" s="94"/>
      <c r="AI4" s="94">
        <v>2023</v>
      </c>
    </row>
    <row r="5" spans="2:38" ht="13.5" thickTop="1" x14ac:dyDescent="0.15">
      <c r="B5" s="96"/>
      <c r="C5" s="97" t="s">
        <v>33</v>
      </c>
      <c r="D5" s="97" t="s">
        <v>34</v>
      </c>
      <c r="E5" s="97" t="s">
        <v>35</v>
      </c>
      <c r="F5" s="98" t="s">
        <v>36</v>
      </c>
      <c r="G5" s="97" t="s">
        <v>33</v>
      </c>
      <c r="H5" s="97" t="s">
        <v>34</v>
      </c>
      <c r="I5" s="97" t="s">
        <v>35</v>
      </c>
      <c r="J5" s="98" t="s">
        <v>36</v>
      </c>
      <c r="K5" s="97" t="s">
        <v>33</v>
      </c>
      <c r="L5" s="97" t="s">
        <v>34</v>
      </c>
      <c r="M5" s="97" t="s">
        <v>35</v>
      </c>
      <c r="N5" s="98" t="s">
        <v>36</v>
      </c>
      <c r="O5" s="97" t="s">
        <v>33</v>
      </c>
      <c r="P5" s="97" t="s">
        <v>34</v>
      </c>
      <c r="Q5" s="97" t="s">
        <v>35</v>
      </c>
      <c r="R5" s="98" t="s">
        <v>36</v>
      </c>
      <c r="S5" s="97" t="s">
        <v>33</v>
      </c>
      <c r="T5" s="97" t="s">
        <v>34</v>
      </c>
      <c r="U5" s="97" t="s">
        <v>35</v>
      </c>
      <c r="V5" s="98" t="s">
        <v>36</v>
      </c>
      <c r="W5" s="97" t="s">
        <v>33</v>
      </c>
      <c r="X5" s="97" t="s">
        <v>34</v>
      </c>
      <c r="Y5" s="97" t="s">
        <v>35</v>
      </c>
      <c r="Z5" s="98" t="s">
        <v>36</v>
      </c>
      <c r="AA5" s="97" t="s">
        <v>33</v>
      </c>
      <c r="AB5" s="97" t="s">
        <v>34</v>
      </c>
      <c r="AC5" s="97" t="s">
        <v>35</v>
      </c>
      <c r="AD5" s="98" t="s">
        <v>36</v>
      </c>
      <c r="AE5" s="97" t="s">
        <v>33</v>
      </c>
      <c r="AF5" s="97" t="s">
        <v>34</v>
      </c>
      <c r="AG5" s="97" t="s">
        <v>35</v>
      </c>
      <c r="AH5" s="98" t="s">
        <v>36</v>
      </c>
      <c r="AI5" s="97" t="s">
        <v>33</v>
      </c>
      <c r="AJ5" s="97" t="s">
        <v>34</v>
      </c>
      <c r="AK5" s="97" t="s">
        <v>35</v>
      </c>
      <c r="AL5" s="98" t="s">
        <v>36</v>
      </c>
    </row>
    <row r="6" spans="2:38" x14ac:dyDescent="0.2">
      <c r="B6" s="99" t="s">
        <v>1</v>
      </c>
      <c r="C6" s="79"/>
      <c r="D6" s="79"/>
      <c r="E6" s="79"/>
      <c r="F6" s="101"/>
      <c r="G6" s="79"/>
      <c r="H6" s="79"/>
      <c r="I6" s="79"/>
      <c r="J6" s="101"/>
      <c r="K6" s="79"/>
      <c r="L6" s="79"/>
      <c r="M6" s="79"/>
      <c r="N6" s="101"/>
      <c r="O6" s="79"/>
      <c r="P6" s="79"/>
      <c r="Q6" s="79"/>
      <c r="R6" s="101"/>
      <c r="S6" s="79"/>
      <c r="T6" s="79"/>
      <c r="U6" s="79"/>
      <c r="V6" s="101"/>
      <c r="W6" s="79"/>
      <c r="X6" s="100"/>
      <c r="Y6" s="100"/>
      <c r="Z6" s="101"/>
      <c r="AA6" s="79"/>
      <c r="AB6" s="100"/>
      <c r="AC6" s="100"/>
      <c r="AD6" s="101"/>
      <c r="AE6" s="79"/>
      <c r="AF6" s="100"/>
      <c r="AG6" s="100"/>
      <c r="AH6" s="101"/>
      <c r="AI6" s="79"/>
      <c r="AJ6" s="100"/>
      <c r="AK6" s="100"/>
      <c r="AL6" s="101"/>
    </row>
    <row r="7" spans="2:38" x14ac:dyDescent="0.2">
      <c r="B7" s="80" t="s">
        <v>2</v>
      </c>
      <c r="C7" s="79">
        <v>4683</v>
      </c>
      <c r="D7" s="79">
        <v>5093</v>
      </c>
      <c r="E7" s="79">
        <v>4609</v>
      </c>
      <c r="F7" s="101">
        <v>5297</v>
      </c>
      <c r="G7" s="79">
        <v>3758</v>
      </c>
      <c r="H7" s="79">
        <v>4135</v>
      </c>
      <c r="I7" s="79">
        <v>4774</v>
      </c>
      <c r="J7" s="101">
        <v>5525</v>
      </c>
      <c r="K7" s="79">
        <v>4371</v>
      </c>
      <c r="L7" s="79">
        <v>4585</v>
      </c>
      <c r="M7" s="79">
        <v>4101</v>
      </c>
      <c r="N7" s="101">
        <v>4943</v>
      </c>
      <c r="O7" s="79">
        <v>4235</v>
      </c>
      <c r="P7" s="79">
        <v>4730</v>
      </c>
      <c r="Q7" s="79">
        <v>4335</v>
      </c>
      <c r="R7" s="101">
        <v>5450</v>
      </c>
      <c r="S7" s="79">
        <v>4416</v>
      </c>
      <c r="T7" s="100">
        <v>5472</v>
      </c>
      <c r="U7" s="100">
        <v>4736</v>
      </c>
      <c r="V7" s="101">
        <v>6022</v>
      </c>
      <c r="W7" s="79">
        <v>4525</v>
      </c>
      <c r="X7" s="100">
        <v>3846</v>
      </c>
      <c r="Y7" s="100">
        <v>3834</v>
      </c>
      <c r="Z7" s="101">
        <v>4236</v>
      </c>
      <c r="AA7" s="79">
        <v>3713</v>
      </c>
      <c r="AB7" s="100">
        <v>4073</v>
      </c>
      <c r="AC7" s="100">
        <v>4660</v>
      </c>
      <c r="AD7" s="101">
        <v>5135</v>
      </c>
      <c r="AE7" s="79">
        <v>4706</v>
      </c>
      <c r="AF7" s="100">
        <v>5027</v>
      </c>
      <c r="AG7" s="100">
        <v>5621</v>
      </c>
      <c r="AH7" s="101">
        <v>6495</v>
      </c>
      <c r="AI7" s="79">
        <v>6016</v>
      </c>
      <c r="AJ7" s="100">
        <v>6399</v>
      </c>
      <c r="AK7" s="100"/>
      <c r="AL7" s="101"/>
    </row>
    <row r="8" spans="2:38" x14ac:dyDescent="0.2">
      <c r="B8" s="80" t="s">
        <v>233</v>
      </c>
      <c r="C8" s="79"/>
      <c r="D8" s="79"/>
      <c r="E8" s="79"/>
      <c r="F8" s="101"/>
      <c r="G8" s="79">
        <v>2328</v>
      </c>
      <c r="H8" s="79">
        <v>2445</v>
      </c>
      <c r="I8" s="79">
        <v>2601</v>
      </c>
      <c r="J8" s="101">
        <v>2870</v>
      </c>
      <c r="K8" s="79">
        <v>2675</v>
      </c>
      <c r="L8" s="79">
        <v>2613</v>
      </c>
      <c r="M8" s="79">
        <v>2609</v>
      </c>
      <c r="N8" s="101">
        <v>2583</v>
      </c>
      <c r="O8" s="79">
        <v>2507</v>
      </c>
      <c r="P8" s="79">
        <v>2599</v>
      </c>
      <c r="Q8" s="79">
        <v>2489</v>
      </c>
      <c r="R8" s="101">
        <v>2613</v>
      </c>
      <c r="S8" s="79">
        <v>2414</v>
      </c>
      <c r="T8" s="100">
        <v>2794</v>
      </c>
      <c r="U8" s="100">
        <v>2703</v>
      </c>
      <c r="V8" s="101">
        <v>2866</v>
      </c>
      <c r="W8" s="79">
        <v>2606</v>
      </c>
      <c r="X8" s="100">
        <v>2333</v>
      </c>
      <c r="Y8" s="100">
        <v>2393</v>
      </c>
      <c r="Z8" s="101">
        <v>2552</v>
      </c>
      <c r="AA8" s="79">
        <v>2401</v>
      </c>
      <c r="AB8" s="100">
        <v>2469</v>
      </c>
      <c r="AC8" s="100">
        <v>2427</v>
      </c>
      <c r="AD8" s="101">
        <v>2796</v>
      </c>
      <c r="AE8" s="79">
        <v>2658</v>
      </c>
      <c r="AF8" s="100">
        <v>2972</v>
      </c>
      <c r="AG8" s="100">
        <v>3502</v>
      </c>
      <c r="AH8" s="101">
        <v>3801</v>
      </c>
      <c r="AI8" s="79">
        <v>3682</v>
      </c>
      <c r="AJ8" s="100">
        <v>3833</v>
      </c>
      <c r="AK8" s="100"/>
      <c r="AL8" s="101"/>
    </row>
    <row r="9" spans="2:38" x14ac:dyDescent="0.2">
      <c r="B9" s="80" t="s">
        <v>234</v>
      </c>
      <c r="C9" s="79"/>
      <c r="D9" s="79"/>
      <c r="E9" s="79"/>
      <c r="F9" s="101"/>
      <c r="G9" s="79"/>
      <c r="H9" s="79"/>
      <c r="I9" s="79"/>
      <c r="J9" s="101"/>
      <c r="K9" s="79">
        <v>1696</v>
      </c>
      <c r="L9" s="79">
        <v>1972</v>
      </c>
      <c r="M9" s="79">
        <v>1492</v>
      </c>
      <c r="N9" s="101">
        <v>2360</v>
      </c>
      <c r="O9" s="79">
        <f t="shared" ref="O9:R9" si="0">O7-O8</f>
        <v>1728</v>
      </c>
      <c r="P9" s="79">
        <f t="shared" si="0"/>
        <v>2131</v>
      </c>
      <c r="Q9" s="79">
        <f t="shared" si="0"/>
        <v>1846</v>
      </c>
      <c r="R9" s="101">
        <f t="shared" si="0"/>
        <v>2837</v>
      </c>
      <c r="S9" s="79">
        <v>2002</v>
      </c>
      <c r="T9" s="100">
        <v>2678</v>
      </c>
      <c r="U9" s="100">
        <v>2033</v>
      </c>
      <c r="V9" s="101">
        <v>3156</v>
      </c>
      <c r="W9" s="79">
        <v>1919</v>
      </c>
      <c r="X9" s="100">
        <v>1513</v>
      </c>
      <c r="Y9" s="100">
        <v>1441</v>
      </c>
      <c r="Z9" s="101">
        <v>1684</v>
      </c>
      <c r="AA9" s="79">
        <v>1312</v>
      </c>
      <c r="AB9" s="100">
        <v>1604</v>
      </c>
      <c r="AC9" s="100">
        <v>2233</v>
      </c>
      <c r="AD9" s="101">
        <v>2339</v>
      </c>
      <c r="AE9" s="79">
        <v>2048</v>
      </c>
      <c r="AF9" s="100">
        <v>2055</v>
      </c>
      <c r="AG9" s="100">
        <v>2119</v>
      </c>
      <c r="AH9" s="101">
        <v>2694</v>
      </c>
      <c r="AI9" s="79">
        <v>2334</v>
      </c>
      <c r="AJ9" s="100">
        <v>2566</v>
      </c>
      <c r="AK9" s="100"/>
      <c r="AL9" s="101"/>
    </row>
    <row r="10" spans="2:38" x14ac:dyDescent="0.2">
      <c r="B10" s="77" t="s">
        <v>3</v>
      </c>
      <c r="C10" s="253">
        <v>1190</v>
      </c>
      <c r="D10" s="253">
        <v>1327</v>
      </c>
      <c r="E10" s="253">
        <v>1174</v>
      </c>
      <c r="F10" s="254">
        <v>1255</v>
      </c>
      <c r="G10" s="253">
        <v>1038</v>
      </c>
      <c r="H10" s="253">
        <v>1078</v>
      </c>
      <c r="I10" s="253">
        <v>1164</v>
      </c>
      <c r="J10" s="254">
        <v>1301</v>
      </c>
      <c r="K10" s="253">
        <v>1134</v>
      </c>
      <c r="L10" s="253">
        <v>1164</v>
      </c>
      <c r="M10" s="253">
        <v>1065</v>
      </c>
      <c r="N10" s="254">
        <v>1234</v>
      </c>
      <c r="O10" s="253">
        <v>1074</v>
      </c>
      <c r="P10" s="253">
        <v>1181</v>
      </c>
      <c r="Q10" s="253">
        <v>1126</v>
      </c>
      <c r="R10" s="254">
        <v>1312</v>
      </c>
      <c r="S10" s="253">
        <v>1081</v>
      </c>
      <c r="T10" s="255">
        <v>1315</v>
      </c>
      <c r="U10" s="255">
        <v>1126</v>
      </c>
      <c r="V10" s="254">
        <v>1327</v>
      </c>
      <c r="W10" s="253">
        <v>1047</v>
      </c>
      <c r="X10" s="255">
        <v>912</v>
      </c>
      <c r="Y10" s="255">
        <v>884</v>
      </c>
      <c r="Z10" s="254">
        <v>1022</v>
      </c>
      <c r="AA10" s="253">
        <v>935</v>
      </c>
      <c r="AB10" s="255">
        <v>1020</v>
      </c>
      <c r="AC10" s="255">
        <v>1074</v>
      </c>
      <c r="AD10" s="254">
        <v>1151</v>
      </c>
      <c r="AE10" s="253">
        <v>1107</v>
      </c>
      <c r="AF10" s="255">
        <v>1244</v>
      </c>
      <c r="AG10" s="255">
        <v>1431</v>
      </c>
      <c r="AH10" s="254">
        <v>1294</v>
      </c>
      <c r="AI10" s="253">
        <v>1397</v>
      </c>
      <c r="AJ10" s="255">
        <v>1497</v>
      </c>
      <c r="AK10" s="255"/>
      <c r="AL10" s="254"/>
    </row>
    <row r="11" spans="2:38" x14ac:dyDescent="0.2">
      <c r="B11" s="87" t="s">
        <v>153</v>
      </c>
      <c r="C11" s="79">
        <v>-718</v>
      </c>
      <c r="D11" s="79">
        <v>-815</v>
      </c>
      <c r="E11" s="79">
        <v>-743</v>
      </c>
      <c r="F11" s="101">
        <v>-792</v>
      </c>
      <c r="G11" s="79">
        <v>-726</v>
      </c>
      <c r="H11" s="79">
        <v>-738</v>
      </c>
      <c r="I11" s="79">
        <v>-743</v>
      </c>
      <c r="J11" s="101">
        <v>-786</v>
      </c>
      <c r="K11" s="79">
        <v>-698</v>
      </c>
      <c r="L11" s="79">
        <v>-759</v>
      </c>
      <c r="M11" s="79">
        <v>-667</v>
      </c>
      <c r="N11" s="101">
        <v>-741</v>
      </c>
      <c r="O11" s="79">
        <v>-678</v>
      </c>
      <c r="P11" s="79">
        <v>-741</v>
      </c>
      <c r="Q11" s="79">
        <v>-718</v>
      </c>
      <c r="R11" s="101">
        <v>-730</v>
      </c>
      <c r="S11" s="79">
        <v>-686</v>
      </c>
      <c r="T11" s="100">
        <v>-741</v>
      </c>
      <c r="U11" s="100">
        <v>-667</v>
      </c>
      <c r="V11" s="101">
        <v>-747</v>
      </c>
      <c r="W11" s="79">
        <v>-728</v>
      </c>
      <c r="X11" s="100">
        <v>-689</v>
      </c>
      <c r="Y11" s="100">
        <v>-629</v>
      </c>
      <c r="Z11" s="101">
        <v>-685</v>
      </c>
      <c r="AA11" s="79">
        <v>-648</v>
      </c>
      <c r="AB11" s="100">
        <v>-735</v>
      </c>
      <c r="AC11" s="100">
        <v>-682</v>
      </c>
      <c r="AD11" s="101">
        <v>-714</v>
      </c>
      <c r="AE11" s="79">
        <v>-725</v>
      </c>
      <c r="AF11" s="100">
        <v>-856</v>
      </c>
      <c r="AG11" s="100">
        <v>-1012</v>
      </c>
      <c r="AH11" s="101">
        <v>-1183</v>
      </c>
      <c r="AI11" s="79">
        <v>-1075</v>
      </c>
      <c r="AJ11" s="100">
        <v>-1082</v>
      </c>
      <c r="AK11" s="100"/>
      <c r="AL11" s="101"/>
    </row>
    <row r="12" spans="2:38" x14ac:dyDescent="0.2">
      <c r="B12" s="77" t="s">
        <v>103</v>
      </c>
      <c r="C12" s="253">
        <v>472</v>
      </c>
      <c r="D12" s="253">
        <v>512</v>
      </c>
      <c r="E12" s="253">
        <v>431</v>
      </c>
      <c r="F12" s="254">
        <v>463</v>
      </c>
      <c r="G12" s="253">
        <v>312</v>
      </c>
      <c r="H12" s="253">
        <v>340</v>
      </c>
      <c r="I12" s="253">
        <v>421</v>
      </c>
      <c r="J12" s="254">
        <v>515</v>
      </c>
      <c r="K12" s="253">
        <v>436</v>
      </c>
      <c r="L12" s="253">
        <v>405</v>
      </c>
      <c r="M12" s="253">
        <v>398</v>
      </c>
      <c r="N12" s="254">
        <v>493</v>
      </c>
      <c r="O12" s="253">
        <v>396</v>
      </c>
      <c r="P12" s="253">
        <v>440</v>
      </c>
      <c r="Q12" s="253">
        <v>408</v>
      </c>
      <c r="R12" s="254">
        <v>582</v>
      </c>
      <c r="S12" s="253">
        <v>395</v>
      </c>
      <c r="T12" s="255">
        <v>574</v>
      </c>
      <c r="U12" s="255">
        <v>459</v>
      </c>
      <c r="V12" s="254">
        <v>580</v>
      </c>
      <c r="W12" s="253">
        <v>319</v>
      </c>
      <c r="X12" s="255">
        <v>223</v>
      </c>
      <c r="Y12" s="255">
        <v>255</v>
      </c>
      <c r="Z12" s="254">
        <v>337</v>
      </c>
      <c r="AA12" s="253">
        <v>287</v>
      </c>
      <c r="AB12" s="255">
        <v>285</v>
      </c>
      <c r="AC12" s="255">
        <v>392</v>
      </c>
      <c r="AD12" s="254">
        <v>437</v>
      </c>
      <c r="AE12" s="253">
        <v>382</v>
      </c>
      <c r="AF12" s="255">
        <v>388</v>
      </c>
      <c r="AG12" s="255">
        <v>419</v>
      </c>
      <c r="AH12" s="254">
        <v>111</v>
      </c>
      <c r="AI12" s="253">
        <v>322</v>
      </c>
      <c r="AJ12" s="255">
        <v>415</v>
      </c>
      <c r="AK12" s="255"/>
      <c r="AL12" s="254"/>
    </row>
    <row r="13" spans="2:38" x14ac:dyDescent="0.2">
      <c r="B13" s="80" t="s">
        <v>37</v>
      </c>
      <c r="C13" s="79">
        <v>0</v>
      </c>
      <c r="D13" s="79">
        <v>2</v>
      </c>
      <c r="E13" s="79">
        <v>-1</v>
      </c>
      <c r="F13" s="101">
        <v>-6</v>
      </c>
      <c r="G13" s="79">
        <v>0</v>
      </c>
      <c r="H13" s="79">
        <v>0</v>
      </c>
      <c r="I13" s="79">
        <v>-9</v>
      </c>
      <c r="J13" s="101">
        <v>-21</v>
      </c>
      <c r="K13" s="79">
        <v>0</v>
      </c>
      <c r="L13" s="79">
        <v>0</v>
      </c>
      <c r="M13" s="79">
        <v>-4</v>
      </c>
      <c r="N13" s="101">
        <v>55</v>
      </c>
      <c r="O13" s="79">
        <v>3</v>
      </c>
      <c r="P13" s="79">
        <v>0</v>
      </c>
      <c r="Q13" s="79">
        <v>0</v>
      </c>
      <c r="R13" s="101">
        <v>-5</v>
      </c>
      <c r="S13" s="79">
        <v>0</v>
      </c>
      <c r="T13" s="100">
        <v>0</v>
      </c>
      <c r="U13" s="100">
        <v>0</v>
      </c>
      <c r="V13" s="101">
        <v>0</v>
      </c>
      <c r="W13" s="79">
        <v>0</v>
      </c>
      <c r="X13" s="100">
        <v>-13</v>
      </c>
      <c r="Y13" s="100">
        <v>0</v>
      </c>
      <c r="Z13" s="101">
        <v>-11</v>
      </c>
      <c r="AA13" s="79">
        <v>-15</v>
      </c>
      <c r="AB13" s="100">
        <v>-4</v>
      </c>
      <c r="AC13" s="100">
        <v>-14</v>
      </c>
      <c r="AD13" s="101">
        <v>-24</v>
      </c>
      <c r="AE13" s="79">
        <v>0</v>
      </c>
      <c r="AF13" s="100">
        <v>0</v>
      </c>
      <c r="AG13" s="100">
        <v>0</v>
      </c>
      <c r="AH13" s="101">
        <v>0</v>
      </c>
      <c r="AI13" s="79">
        <v>0</v>
      </c>
      <c r="AJ13" s="100">
        <v>0</v>
      </c>
      <c r="AK13" s="100"/>
      <c r="AL13" s="101"/>
    </row>
    <row r="14" spans="2:38" x14ac:dyDescent="0.2">
      <c r="B14" s="80" t="s">
        <v>230</v>
      </c>
      <c r="C14" s="79">
        <v>-72</v>
      </c>
      <c r="D14" s="79">
        <v>-74</v>
      </c>
      <c r="E14" s="79">
        <v>-72</v>
      </c>
      <c r="F14" s="101">
        <v>-73</v>
      </c>
      <c r="G14" s="79">
        <v>-66</v>
      </c>
      <c r="H14" s="79">
        <v>-67</v>
      </c>
      <c r="I14" s="79">
        <v>-68</v>
      </c>
      <c r="J14" s="101">
        <v>-68</v>
      </c>
      <c r="K14" s="79">
        <v>-64</v>
      </c>
      <c r="L14" s="79">
        <v>-63</v>
      </c>
      <c r="M14" s="79">
        <v>-58</v>
      </c>
      <c r="N14" s="101">
        <v>-83</v>
      </c>
      <c r="O14" s="79">
        <v>-56</v>
      </c>
      <c r="P14" s="79">
        <v>-59</v>
      </c>
      <c r="Q14" s="79">
        <v>-58</v>
      </c>
      <c r="R14" s="101">
        <v>-66</v>
      </c>
      <c r="S14" s="79">
        <v>-83</v>
      </c>
      <c r="T14" s="100">
        <v>-87</v>
      </c>
      <c r="U14" s="100">
        <v>-82</v>
      </c>
      <c r="V14" s="101">
        <v>-93</v>
      </c>
      <c r="W14" s="79">
        <v>-91</v>
      </c>
      <c r="X14" s="100">
        <v>-79</v>
      </c>
      <c r="Y14" s="100">
        <v>-78</v>
      </c>
      <c r="Z14" s="101">
        <v>-91</v>
      </c>
      <c r="AA14" s="79">
        <v>-82</v>
      </c>
      <c r="AB14" s="100">
        <v>-84</v>
      </c>
      <c r="AC14" s="100">
        <v>-73</v>
      </c>
      <c r="AD14" s="101">
        <v>-75</v>
      </c>
      <c r="AE14" s="79">
        <v>-80</v>
      </c>
      <c r="AF14" s="100">
        <v>-81</v>
      </c>
      <c r="AG14" s="100">
        <v>-85</v>
      </c>
      <c r="AH14" s="101">
        <v>-111</v>
      </c>
      <c r="AI14" s="79">
        <v>-87</v>
      </c>
      <c r="AJ14" s="100">
        <v>-83</v>
      </c>
      <c r="AK14" s="100"/>
      <c r="AL14" s="101"/>
    </row>
    <row r="15" spans="2:38" x14ac:dyDescent="0.2">
      <c r="B15" s="77" t="s">
        <v>4</v>
      </c>
      <c r="C15" s="253">
        <v>400</v>
      </c>
      <c r="D15" s="253">
        <v>440</v>
      </c>
      <c r="E15" s="253">
        <v>358</v>
      </c>
      <c r="F15" s="254">
        <v>384</v>
      </c>
      <c r="G15" s="253">
        <v>246</v>
      </c>
      <c r="H15" s="253">
        <v>273</v>
      </c>
      <c r="I15" s="253">
        <v>344</v>
      </c>
      <c r="J15" s="254">
        <v>426</v>
      </c>
      <c r="K15" s="253">
        <v>372</v>
      </c>
      <c r="L15" s="253">
        <v>342</v>
      </c>
      <c r="M15" s="253">
        <v>336</v>
      </c>
      <c r="N15" s="254">
        <v>465</v>
      </c>
      <c r="O15" s="253">
        <v>343</v>
      </c>
      <c r="P15" s="253">
        <v>381</v>
      </c>
      <c r="Q15" s="253">
        <v>350</v>
      </c>
      <c r="R15" s="254">
        <v>511</v>
      </c>
      <c r="S15" s="253">
        <v>312</v>
      </c>
      <c r="T15" s="255">
        <v>487</v>
      </c>
      <c r="U15" s="255">
        <v>377</v>
      </c>
      <c r="V15" s="254">
        <v>487</v>
      </c>
      <c r="W15" s="253">
        <v>228</v>
      </c>
      <c r="X15" s="255">
        <v>131</v>
      </c>
      <c r="Y15" s="255">
        <v>177</v>
      </c>
      <c r="Z15" s="254">
        <v>235</v>
      </c>
      <c r="AA15" s="253">
        <v>190</v>
      </c>
      <c r="AB15" s="255">
        <v>197</v>
      </c>
      <c r="AC15" s="255">
        <v>305</v>
      </c>
      <c r="AD15" s="254">
        <v>338</v>
      </c>
      <c r="AE15" s="253">
        <v>302</v>
      </c>
      <c r="AF15" s="255">
        <v>307</v>
      </c>
      <c r="AG15" s="255">
        <v>334</v>
      </c>
      <c r="AH15" s="254">
        <v>0</v>
      </c>
      <c r="AI15" s="253">
        <v>235</v>
      </c>
      <c r="AJ15" s="255">
        <v>332</v>
      </c>
      <c r="AK15" s="255"/>
      <c r="AL15" s="254"/>
    </row>
    <row r="16" spans="2:38" x14ac:dyDescent="0.2">
      <c r="B16" s="77" t="s">
        <v>252</v>
      </c>
      <c r="C16" s="253"/>
      <c r="D16" s="253"/>
      <c r="E16" s="253"/>
      <c r="F16" s="254"/>
      <c r="G16" s="253"/>
      <c r="H16" s="253"/>
      <c r="I16" s="253"/>
      <c r="J16" s="254"/>
      <c r="K16" s="253"/>
      <c r="L16" s="253"/>
      <c r="M16" s="253"/>
      <c r="N16" s="254"/>
      <c r="O16" s="253"/>
      <c r="P16" s="253"/>
      <c r="Q16" s="253"/>
      <c r="R16" s="254"/>
      <c r="S16" s="253"/>
      <c r="T16" s="255"/>
      <c r="U16" s="255"/>
      <c r="V16" s="254"/>
      <c r="W16" s="253"/>
      <c r="X16" s="255"/>
      <c r="Y16" s="255"/>
      <c r="Z16" s="254"/>
      <c r="AA16" s="253"/>
      <c r="AB16" s="255"/>
      <c r="AC16" s="255"/>
      <c r="AD16" s="254"/>
      <c r="AE16" s="253">
        <v>339</v>
      </c>
      <c r="AF16" s="255">
        <v>402</v>
      </c>
      <c r="AG16" s="255">
        <v>449</v>
      </c>
      <c r="AH16" s="254">
        <v>205</v>
      </c>
      <c r="AI16" s="253">
        <v>362</v>
      </c>
      <c r="AJ16" s="255">
        <v>429</v>
      </c>
      <c r="AK16" s="255"/>
      <c r="AL16" s="254"/>
    </row>
    <row r="17" spans="2:38" x14ac:dyDescent="0.2">
      <c r="B17" s="80" t="s">
        <v>152</v>
      </c>
      <c r="C17" s="79">
        <v>-104</v>
      </c>
      <c r="D17" s="79">
        <v>-119</v>
      </c>
      <c r="E17" s="79">
        <v>-113</v>
      </c>
      <c r="F17" s="101">
        <v>-105</v>
      </c>
      <c r="G17" s="79">
        <v>-93</v>
      </c>
      <c r="H17" s="79">
        <v>-96</v>
      </c>
      <c r="I17" s="79">
        <v>-101</v>
      </c>
      <c r="J17" s="101">
        <v>-118</v>
      </c>
      <c r="K17" s="79">
        <v>-100</v>
      </c>
      <c r="L17" s="79">
        <v>-105</v>
      </c>
      <c r="M17" s="79">
        <v>-102</v>
      </c>
      <c r="N17" s="101">
        <v>-93</v>
      </c>
      <c r="O17" s="79">
        <v>-95</v>
      </c>
      <c r="P17" s="79">
        <v>-82</v>
      </c>
      <c r="Q17" s="79">
        <v>-96</v>
      </c>
      <c r="R17" s="101">
        <v>-92</v>
      </c>
      <c r="S17" s="79">
        <v>-94</v>
      </c>
      <c r="T17" s="100">
        <v>-106</v>
      </c>
      <c r="U17" s="100">
        <v>-83</v>
      </c>
      <c r="V17" s="101">
        <v>-94</v>
      </c>
      <c r="W17" s="79">
        <v>-82</v>
      </c>
      <c r="X17" s="100">
        <v>-85</v>
      </c>
      <c r="Y17" s="100">
        <v>-86</v>
      </c>
      <c r="Z17" s="101">
        <v>-90</v>
      </c>
      <c r="AA17" s="79">
        <v>-89</v>
      </c>
      <c r="AB17" s="100">
        <v>-88</v>
      </c>
      <c r="AC17" s="100">
        <v>-86</v>
      </c>
      <c r="AD17" s="101">
        <v>-99</v>
      </c>
      <c r="AE17" s="79">
        <v>-80</v>
      </c>
      <c r="AF17" s="100">
        <v>-72</v>
      </c>
      <c r="AG17" s="100">
        <v>-78</v>
      </c>
      <c r="AH17" s="101">
        <v>-94</v>
      </c>
      <c r="AI17" s="79">
        <v>-58</v>
      </c>
      <c r="AJ17" s="100">
        <v>-65</v>
      </c>
      <c r="AK17" s="100"/>
      <c r="AL17" s="101"/>
    </row>
    <row r="18" spans="2:38" x14ac:dyDescent="0.2">
      <c r="B18" s="77" t="s">
        <v>5</v>
      </c>
      <c r="C18" s="253">
        <v>296</v>
      </c>
      <c r="D18" s="253">
        <v>321</v>
      </c>
      <c r="E18" s="253">
        <v>245</v>
      </c>
      <c r="F18" s="254">
        <v>279</v>
      </c>
      <c r="G18" s="253">
        <v>153</v>
      </c>
      <c r="H18" s="253">
        <v>177</v>
      </c>
      <c r="I18" s="253">
        <v>243</v>
      </c>
      <c r="J18" s="254">
        <v>308</v>
      </c>
      <c r="K18" s="253">
        <v>272</v>
      </c>
      <c r="L18" s="253">
        <v>237</v>
      </c>
      <c r="M18" s="253">
        <v>234</v>
      </c>
      <c r="N18" s="254">
        <v>372</v>
      </c>
      <c r="O18" s="253">
        <v>248</v>
      </c>
      <c r="P18" s="253">
        <v>299</v>
      </c>
      <c r="Q18" s="253">
        <v>254</v>
      </c>
      <c r="R18" s="254">
        <v>419</v>
      </c>
      <c r="S18" s="253">
        <v>218</v>
      </c>
      <c r="T18" s="255">
        <v>381</v>
      </c>
      <c r="U18" s="255">
        <v>294</v>
      </c>
      <c r="V18" s="254">
        <v>393</v>
      </c>
      <c r="W18" s="253">
        <v>146</v>
      </c>
      <c r="X18" s="255">
        <v>46</v>
      </c>
      <c r="Y18" s="255">
        <v>91</v>
      </c>
      <c r="Z18" s="254">
        <v>145</v>
      </c>
      <c r="AA18" s="253">
        <v>101</v>
      </c>
      <c r="AB18" s="255">
        <v>109</v>
      </c>
      <c r="AC18" s="255">
        <v>219</v>
      </c>
      <c r="AD18" s="254">
        <v>239</v>
      </c>
      <c r="AE18" s="253">
        <v>222</v>
      </c>
      <c r="AF18" s="255">
        <v>235</v>
      </c>
      <c r="AG18" s="255">
        <v>256</v>
      </c>
      <c r="AH18" s="254">
        <v>-94</v>
      </c>
      <c r="AI18" s="253">
        <v>177</v>
      </c>
      <c r="AJ18" s="255">
        <v>267</v>
      </c>
      <c r="AK18" s="255"/>
      <c r="AL18" s="254"/>
    </row>
    <row r="19" spans="2:38" x14ac:dyDescent="0.2">
      <c r="B19" s="80" t="s">
        <v>149</v>
      </c>
      <c r="C19" s="79">
        <v>0</v>
      </c>
      <c r="D19" s="79">
        <v>0</v>
      </c>
      <c r="E19" s="79">
        <v>0</v>
      </c>
      <c r="F19" s="101">
        <v>0</v>
      </c>
      <c r="G19" s="79">
        <v>0</v>
      </c>
      <c r="H19" s="79">
        <v>0</v>
      </c>
      <c r="I19" s="79">
        <v>0</v>
      </c>
      <c r="J19" s="101">
        <v>0</v>
      </c>
      <c r="K19" s="79">
        <v>0</v>
      </c>
      <c r="L19" s="79">
        <v>0</v>
      </c>
      <c r="M19" s="79">
        <v>0</v>
      </c>
      <c r="N19" s="101">
        <v>0</v>
      </c>
      <c r="O19" s="79">
        <v>0</v>
      </c>
      <c r="P19" s="79">
        <v>0</v>
      </c>
      <c r="Q19" s="79">
        <v>0</v>
      </c>
      <c r="R19" s="101">
        <v>0</v>
      </c>
      <c r="S19" s="79">
        <v>0</v>
      </c>
      <c r="T19" s="79">
        <v>0</v>
      </c>
      <c r="U19" s="79">
        <v>2</v>
      </c>
      <c r="V19" s="101">
        <v>1</v>
      </c>
      <c r="W19" s="79">
        <v>1</v>
      </c>
      <c r="X19" s="79">
        <v>2</v>
      </c>
      <c r="Y19" s="79">
        <v>-1</v>
      </c>
      <c r="Z19" s="101">
        <v>-2</v>
      </c>
      <c r="AA19" s="79">
        <v>1</v>
      </c>
      <c r="AB19" s="79">
        <v>0</v>
      </c>
      <c r="AC19" s="79">
        <v>-2</v>
      </c>
      <c r="AD19" s="101">
        <v>1</v>
      </c>
      <c r="AE19" s="79">
        <v>0</v>
      </c>
      <c r="AF19" s="79">
        <v>0</v>
      </c>
      <c r="AG19" s="79">
        <v>0</v>
      </c>
      <c r="AH19" s="101">
        <v>0</v>
      </c>
      <c r="AI19" s="79">
        <v>0</v>
      </c>
      <c r="AJ19" s="79">
        <v>0</v>
      </c>
      <c r="AK19" s="79"/>
      <c r="AL19" s="101"/>
    </row>
    <row r="20" spans="2:38" x14ac:dyDescent="0.2">
      <c r="B20" s="80" t="s">
        <v>39</v>
      </c>
      <c r="C20" s="79">
        <v>-18</v>
      </c>
      <c r="D20" s="79">
        <v>30</v>
      </c>
      <c r="E20" s="79">
        <v>-93</v>
      </c>
      <c r="F20" s="101">
        <v>-175</v>
      </c>
      <c r="G20" s="79">
        <v>-38</v>
      </c>
      <c r="H20" s="79">
        <v>-32</v>
      </c>
      <c r="I20" s="79">
        <v>14</v>
      </c>
      <c r="J20" s="101">
        <v>2</v>
      </c>
      <c r="K20" s="79">
        <v>-34</v>
      </c>
      <c r="L20" s="79">
        <v>-94</v>
      </c>
      <c r="M20" s="79">
        <v>-101</v>
      </c>
      <c r="N20" s="101">
        <v>-82</v>
      </c>
      <c r="O20" s="79">
        <v>-35</v>
      </c>
      <c r="P20" s="79">
        <v>-16</v>
      </c>
      <c r="Q20" s="79">
        <v>-17</v>
      </c>
      <c r="R20" s="101">
        <v>-93</v>
      </c>
      <c r="S20" s="79">
        <v>-3</v>
      </c>
      <c r="T20" s="100">
        <v>-32</v>
      </c>
      <c r="U20" s="100">
        <v>-12</v>
      </c>
      <c r="V20" s="101">
        <v>-71</v>
      </c>
      <c r="W20" s="79">
        <v>3</v>
      </c>
      <c r="X20" s="100">
        <v>-55</v>
      </c>
      <c r="Y20" s="100">
        <v>-1</v>
      </c>
      <c r="Z20" s="101">
        <v>6</v>
      </c>
      <c r="AA20" s="79">
        <v>-10</v>
      </c>
      <c r="AB20" s="100">
        <v>-27</v>
      </c>
      <c r="AC20" s="100">
        <v>-41</v>
      </c>
      <c r="AD20" s="101">
        <v>-3</v>
      </c>
      <c r="AE20" s="79">
        <v>-29</v>
      </c>
      <c r="AF20" s="100">
        <v>-5</v>
      </c>
      <c r="AG20" s="100">
        <v>14</v>
      </c>
      <c r="AH20" s="101">
        <v>-47</v>
      </c>
      <c r="AI20" s="79">
        <v>-16</v>
      </c>
      <c r="AJ20" s="100">
        <v>-73</v>
      </c>
      <c r="AK20" s="100"/>
      <c r="AL20" s="101"/>
    </row>
    <row r="21" spans="2:38" x14ac:dyDescent="0.2">
      <c r="B21" s="81" t="s">
        <v>6</v>
      </c>
      <c r="C21" s="256">
        <v>278</v>
      </c>
      <c r="D21" s="256">
        <v>351</v>
      </c>
      <c r="E21" s="256">
        <v>152</v>
      </c>
      <c r="F21" s="257">
        <v>104</v>
      </c>
      <c r="G21" s="256">
        <v>115</v>
      </c>
      <c r="H21" s="256">
        <v>145</v>
      </c>
      <c r="I21" s="256">
        <v>257</v>
      </c>
      <c r="J21" s="257">
        <v>310</v>
      </c>
      <c r="K21" s="256">
        <v>238</v>
      </c>
      <c r="L21" s="256">
        <v>143</v>
      </c>
      <c r="M21" s="256">
        <v>133</v>
      </c>
      <c r="N21" s="257">
        <v>282</v>
      </c>
      <c r="O21" s="256">
        <v>213</v>
      </c>
      <c r="P21" s="256">
        <v>283</v>
      </c>
      <c r="Q21" s="256">
        <v>237</v>
      </c>
      <c r="R21" s="257">
        <v>326</v>
      </c>
      <c r="S21" s="256">
        <v>215</v>
      </c>
      <c r="T21" s="258">
        <v>349</v>
      </c>
      <c r="U21" s="258">
        <v>284</v>
      </c>
      <c r="V21" s="257">
        <v>323</v>
      </c>
      <c r="W21" s="256">
        <v>150</v>
      </c>
      <c r="X21" s="258">
        <v>-7</v>
      </c>
      <c r="Y21" s="258">
        <v>89</v>
      </c>
      <c r="Z21" s="257">
        <v>149</v>
      </c>
      <c r="AA21" s="256">
        <v>92</v>
      </c>
      <c r="AB21" s="258">
        <v>82</v>
      </c>
      <c r="AC21" s="258">
        <v>176</v>
      </c>
      <c r="AD21" s="257">
        <v>237</v>
      </c>
      <c r="AE21" s="256">
        <v>193</v>
      </c>
      <c r="AF21" s="258">
        <v>230</v>
      </c>
      <c r="AG21" s="258">
        <v>270</v>
      </c>
      <c r="AH21" s="257">
        <v>-141</v>
      </c>
      <c r="AI21" s="256">
        <v>161</v>
      </c>
      <c r="AJ21" s="258">
        <v>194</v>
      </c>
      <c r="AK21" s="258"/>
      <c r="AL21" s="257"/>
    </row>
    <row r="22" spans="2:38" ht="13.5" thickBot="1" x14ac:dyDescent="0.25">
      <c r="B22" s="106" t="s">
        <v>40</v>
      </c>
      <c r="C22" s="107">
        <v>-82</v>
      </c>
      <c r="D22" s="107">
        <v>-113</v>
      </c>
      <c r="E22" s="107">
        <v>-47</v>
      </c>
      <c r="F22" s="109">
        <v>-40</v>
      </c>
      <c r="G22" s="107">
        <v>-36</v>
      </c>
      <c r="H22" s="107">
        <v>-45</v>
      </c>
      <c r="I22" s="107">
        <v>-70</v>
      </c>
      <c r="J22" s="109">
        <v>-86</v>
      </c>
      <c r="K22" s="107">
        <v>-60</v>
      </c>
      <c r="L22" s="107">
        <v>-51</v>
      </c>
      <c r="M22" s="107">
        <v>-38</v>
      </c>
      <c r="N22" s="109">
        <v>-230</v>
      </c>
      <c r="O22" s="107">
        <v>-66</v>
      </c>
      <c r="P22" s="107">
        <v>-95</v>
      </c>
      <c r="Q22" s="107">
        <v>-66</v>
      </c>
      <c r="R22" s="109">
        <v>-21</v>
      </c>
      <c r="S22" s="107">
        <v>-70</v>
      </c>
      <c r="T22" s="108">
        <v>-115</v>
      </c>
      <c r="U22" s="108">
        <v>-94</v>
      </c>
      <c r="V22" s="109">
        <v>-94</v>
      </c>
      <c r="W22" s="107">
        <v>-44</v>
      </c>
      <c r="X22" s="108">
        <v>-5</v>
      </c>
      <c r="Y22" s="108">
        <v>-41</v>
      </c>
      <c r="Z22" s="109">
        <v>-65</v>
      </c>
      <c r="AA22" s="107">
        <v>-35</v>
      </c>
      <c r="AB22" s="108">
        <v>-32</v>
      </c>
      <c r="AC22" s="108">
        <v>-69</v>
      </c>
      <c r="AD22" s="109">
        <v>-77</v>
      </c>
      <c r="AE22" s="107">
        <v>-70</v>
      </c>
      <c r="AF22" s="108">
        <v>-93</v>
      </c>
      <c r="AG22" s="108">
        <v>-104</v>
      </c>
      <c r="AH22" s="109">
        <v>66</v>
      </c>
      <c r="AI22" s="107">
        <v>-58</v>
      </c>
      <c r="AJ22" s="108">
        <v>-71</v>
      </c>
      <c r="AK22" s="108"/>
      <c r="AL22" s="109"/>
    </row>
    <row r="23" spans="2:38" x14ac:dyDescent="0.2">
      <c r="B23" s="19" t="s">
        <v>41</v>
      </c>
      <c r="C23" s="139">
        <v>196</v>
      </c>
      <c r="D23" s="139">
        <v>238</v>
      </c>
      <c r="E23" s="139">
        <v>105</v>
      </c>
      <c r="F23" s="67">
        <v>64</v>
      </c>
      <c r="G23" s="139">
        <v>79</v>
      </c>
      <c r="H23" s="139">
        <v>100</v>
      </c>
      <c r="I23" s="139">
        <v>187</v>
      </c>
      <c r="J23" s="67">
        <v>224</v>
      </c>
      <c r="K23" s="139">
        <v>178</v>
      </c>
      <c r="L23" s="139">
        <v>92</v>
      </c>
      <c r="M23" s="139">
        <v>95</v>
      </c>
      <c r="N23" s="67">
        <v>52</v>
      </c>
      <c r="O23" s="139">
        <v>147</v>
      </c>
      <c r="P23" s="139">
        <v>188</v>
      </c>
      <c r="Q23" s="139">
        <v>171</v>
      </c>
      <c r="R23" s="67">
        <v>305</v>
      </c>
      <c r="S23" s="139">
        <v>145</v>
      </c>
      <c r="T23" s="140">
        <v>234</v>
      </c>
      <c r="U23" s="140">
        <v>190</v>
      </c>
      <c r="V23" s="67">
        <v>229</v>
      </c>
      <c r="W23" s="139">
        <v>106</v>
      </c>
      <c r="X23" s="140">
        <v>-12</v>
      </c>
      <c r="Y23" s="140">
        <v>48</v>
      </c>
      <c r="Z23" s="67">
        <v>84</v>
      </c>
      <c r="AA23" s="139">
        <v>57</v>
      </c>
      <c r="AB23" s="140">
        <v>50</v>
      </c>
      <c r="AC23" s="140">
        <v>107</v>
      </c>
      <c r="AD23" s="67">
        <v>160</v>
      </c>
      <c r="AE23" s="139">
        <v>123</v>
      </c>
      <c r="AF23" s="140">
        <v>137</v>
      </c>
      <c r="AG23" s="140">
        <v>166</v>
      </c>
      <c r="AH23" s="67">
        <v>-75</v>
      </c>
      <c r="AI23" s="139">
        <v>103</v>
      </c>
      <c r="AJ23" s="140">
        <v>123</v>
      </c>
      <c r="AK23" s="140"/>
      <c r="AL23" s="67"/>
    </row>
    <row r="24" spans="2:38" ht="13.5" thickBot="1" x14ac:dyDescent="0.25">
      <c r="B24" s="106" t="s">
        <v>236</v>
      </c>
      <c r="C24" s="107">
        <v>76</v>
      </c>
      <c r="D24" s="107">
        <v>-24</v>
      </c>
      <c r="E24" s="107">
        <v>-189</v>
      </c>
      <c r="F24" s="109">
        <v>-41</v>
      </c>
      <c r="G24" s="107">
        <v>-6</v>
      </c>
      <c r="H24" s="107">
        <v>-3</v>
      </c>
      <c r="I24" s="107">
        <v>-17</v>
      </c>
      <c r="J24" s="109">
        <v>-42</v>
      </c>
      <c r="K24" s="107">
        <v>-17</v>
      </c>
      <c r="L24" s="107">
        <v>-17</v>
      </c>
      <c r="M24" s="107">
        <v>-72</v>
      </c>
      <c r="N24" s="109">
        <v>-237</v>
      </c>
      <c r="O24" s="107">
        <v>-11</v>
      </c>
      <c r="P24" s="107">
        <v>-20</v>
      </c>
      <c r="Q24" s="107">
        <v>-9</v>
      </c>
      <c r="R24" s="109">
        <v>-136</v>
      </c>
      <c r="S24" s="107">
        <v>-9</v>
      </c>
      <c r="T24" s="108">
        <v>-11</v>
      </c>
      <c r="U24" s="108">
        <v>0</v>
      </c>
      <c r="V24" s="109">
        <v>-2</v>
      </c>
      <c r="W24" s="107">
        <v>-5</v>
      </c>
      <c r="X24" s="108">
        <v>-5</v>
      </c>
      <c r="Y24" s="108">
        <v>-5</v>
      </c>
      <c r="Z24" s="109">
        <v>-6</v>
      </c>
      <c r="AA24" s="107">
        <v>-3</v>
      </c>
      <c r="AB24" s="108">
        <v>-3</v>
      </c>
      <c r="AC24" s="108">
        <v>-12</v>
      </c>
      <c r="AD24" s="109">
        <v>1</v>
      </c>
      <c r="AE24" s="107">
        <v>0</v>
      </c>
      <c r="AF24" s="108">
        <v>-3</v>
      </c>
      <c r="AG24" s="108">
        <v>-4</v>
      </c>
      <c r="AH24" s="109">
        <v>8</v>
      </c>
      <c r="AI24" s="107">
        <v>-19</v>
      </c>
      <c r="AJ24" s="108">
        <v>-5</v>
      </c>
      <c r="AK24" s="108"/>
      <c r="AL24" s="109"/>
    </row>
    <row r="25" spans="2:38" x14ac:dyDescent="0.2">
      <c r="B25" s="135" t="s">
        <v>7</v>
      </c>
      <c r="C25" s="136">
        <v>272</v>
      </c>
      <c r="D25" s="136">
        <v>214</v>
      </c>
      <c r="E25" s="136">
        <v>-84</v>
      </c>
      <c r="F25" s="137">
        <v>23</v>
      </c>
      <c r="G25" s="136">
        <v>73</v>
      </c>
      <c r="H25" s="136">
        <v>97</v>
      </c>
      <c r="I25" s="136">
        <v>170</v>
      </c>
      <c r="J25" s="137">
        <v>182</v>
      </c>
      <c r="K25" s="136">
        <v>161</v>
      </c>
      <c r="L25" s="136">
        <v>75</v>
      </c>
      <c r="M25" s="136">
        <v>23</v>
      </c>
      <c r="N25" s="137">
        <v>-185</v>
      </c>
      <c r="O25" s="136">
        <v>136</v>
      </c>
      <c r="P25" s="136">
        <v>168</v>
      </c>
      <c r="Q25" s="136">
        <v>162</v>
      </c>
      <c r="R25" s="137">
        <v>169</v>
      </c>
      <c r="S25" s="136">
        <v>136</v>
      </c>
      <c r="T25" s="138">
        <v>223</v>
      </c>
      <c r="U25" s="138">
        <v>190</v>
      </c>
      <c r="V25" s="137">
        <v>227</v>
      </c>
      <c r="W25" s="136">
        <v>101</v>
      </c>
      <c r="X25" s="138">
        <v>-17</v>
      </c>
      <c r="Y25" s="138">
        <v>43</v>
      </c>
      <c r="Z25" s="137">
        <v>78</v>
      </c>
      <c r="AA25" s="136">
        <v>54</v>
      </c>
      <c r="AB25" s="138">
        <v>47</v>
      </c>
      <c r="AC25" s="138">
        <v>95</v>
      </c>
      <c r="AD25" s="137">
        <v>161</v>
      </c>
      <c r="AE25" s="136">
        <v>123</v>
      </c>
      <c r="AF25" s="138">
        <v>134</v>
      </c>
      <c r="AG25" s="138">
        <v>162</v>
      </c>
      <c r="AH25" s="137">
        <v>-67</v>
      </c>
      <c r="AI25" s="136">
        <v>84</v>
      </c>
      <c r="AJ25" s="138">
        <v>118</v>
      </c>
      <c r="AK25" s="138"/>
      <c r="AL25" s="137"/>
    </row>
    <row r="26" spans="2:38" x14ac:dyDescent="0.2">
      <c r="B26" s="80" t="s">
        <v>42</v>
      </c>
      <c r="C26" s="79">
        <v>-71</v>
      </c>
      <c r="D26" s="79">
        <v>-71</v>
      </c>
      <c r="E26" s="79">
        <v>-71</v>
      </c>
      <c r="F26" s="101">
        <v>-71</v>
      </c>
      <c r="G26" s="79">
        <v>-60</v>
      </c>
      <c r="H26" s="79">
        <v>-60</v>
      </c>
      <c r="I26" s="79">
        <v>-60</v>
      </c>
      <c r="J26" s="101">
        <v>-60</v>
      </c>
      <c r="K26" s="79">
        <v>-55</v>
      </c>
      <c r="L26" s="79">
        <v>-55</v>
      </c>
      <c r="M26" s="79">
        <v>-55</v>
      </c>
      <c r="N26" s="101">
        <v>-55</v>
      </c>
      <c r="O26" s="79">
        <v>-40</v>
      </c>
      <c r="P26" s="79">
        <v>-40</v>
      </c>
      <c r="Q26" s="79">
        <v>-40</v>
      </c>
      <c r="R26" s="101">
        <v>-40</v>
      </c>
      <c r="S26" s="79">
        <v>-30</v>
      </c>
      <c r="T26" s="100">
        <v>-30</v>
      </c>
      <c r="U26" s="100">
        <v>-32</v>
      </c>
      <c r="V26" s="101">
        <v>-36</v>
      </c>
      <c r="W26" s="79">
        <v>-24</v>
      </c>
      <c r="X26" s="100">
        <v>-24</v>
      </c>
      <c r="Y26" s="100">
        <v>-24</v>
      </c>
      <c r="Z26" s="101">
        <v>-24</v>
      </c>
      <c r="AA26" s="79">
        <v>-22</v>
      </c>
      <c r="AB26" s="100">
        <v>-23</v>
      </c>
      <c r="AC26" s="100">
        <v>-23</v>
      </c>
      <c r="AD26" s="101">
        <v>-24</v>
      </c>
      <c r="AE26" s="79">
        <v>-14</v>
      </c>
      <c r="AF26" s="100">
        <v>-14</v>
      </c>
      <c r="AG26" s="100">
        <v>-14</v>
      </c>
      <c r="AH26" s="101">
        <v>-23</v>
      </c>
      <c r="AI26" s="79">
        <v>-11</v>
      </c>
      <c r="AJ26" s="100">
        <v>-11</v>
      </c>
      <c r="AK26" s="100"/>
      <c r="AL26" s="101"/>
    </row>
    <row r="27" spans="2:38" x14ac:dyDescent="0.2">
      <c r="B27" s="110" t="s">
        <v>12</v>
      </c>
      <c r="C27" s="111">
        <v>0.254</v>
      </c>
      <c r="D27" s="111">
        <v>0.26100000000000001</v>
      </c>
      <c r="E27" s="111">
        <v>0.255</v>
      </c>
      <c r="F27" s="113">
        <v>0.23699999999999999</v>
      </c>
      <c r="G27" s="111">
        <v>0.27600000000000002</v>
      </c>
      <c r="H27" s="111">
        <v>0.26100000000000001</v>
      </c>
      <c r="I27" s="111">
        <v>0.24399999999999999</v>
      </c>
      <c r="J27" s="113">
        <v>0.23499999999999999</v>
      </c>
      <c r="K27" s="111">
        <v>0.25900000000000001</v>
      </c>
      <c r="L27" s="111">
        <v>0.254</v>
      </c>
      <c r="M27" s="111">
        <v>0.26</v>
      </c>
      <c r="N27" s="113">
        <v>0.25</v>
      </c>
      <c r="O27" s="111">
        <v>0.2536009445100354</v>
      </c>
      <c r="P27" s="111">
        <v>0.2496828752642706</v>
      </c>
      <c r="Q27" s="111">
        <v>0.25974625144175317</v>
      </c>
      <c r="R27" s="113">
        <v>0.24073394495412845</v>
      </c>
      <c r="S27" s="111">
        <v>0.245</v>
      </c>
      <c r="T27" s="112">
        <v>0.24</v>
      </c>
      <c r="U27" s="112">
        <v>0.23799999999999999</v>
      </c>
      <c r="V27" s="113">
        <v>0.22</v>
      </c>
      <c r="W27" s="111">
        <v>0.23100000000000001</v>
      </c>
      <c r="X27" s="112">
        <v>0.23699999999999999</v>
      </c>
      <c r="Y27" s="112">
        <v>0.23100000000000001</v>
      </c>
      <c r="Z27" s="113">
        <v>0.24099999999999999</v>
      </c>
      <c r="AA27" s="111">
        <v>0.25181793697818478</v>
      </c>
      <c r="AB27" s="112">
        <v>0.25042965872821016</v>
      </c>
      <c r="AC27" s="112">
        <v>0.23047210300429186</v>
      </c>
      <c r="AD27" s="113">
        <v>0.22414800389483933</v>
      </c>
      <c r="AE27" s="111">
        <v>0.23523161920951977</v>
      </c>
      <c r="AF27" s="112">
        <v>0.24746369604137658</v>
      </c>
      <c r="AG27" s="112">
        <v>0.25458103540295324</v>
      </c>
      <c r="AH27" s="113">
        <v>0.19923017705927637</v>
      </c>
      <c r="AI27" s="111">
        <v>0.23221409574468085</v>
      </c>
      <c r="AJ27" s="112">
        <v>0.23394280356305672</v>
      </c>
      <c r="AK27" s="248"/>
      <c r="AL27" s="247"/>
    </row>
    <row r="28" spans="2:38" x14ac:dyDescent="0.2">
      <c r="B28" s="110" t="s">
        <v>105</v>
      </c>
      <c r="C28" s="111">
        <v>0.10100000000000001</v>
      </c>
      <c r="D28" s="111">
        <v>0.10100000000000001</v>
      </c>
      <c r="E28" s="111">
        <v>9.4E-2</v>
      </c>
      <c r="F28" s="113">
        <v>8.6999999999999994E-2</v>
      </c>
      <c r="G28" s="111">
        <v>8.3000000000000004E-2</v>
      </c>
      <c r="H28" s="111">
        <v>8.2000000000000003E-2</v>
      </c>
      <c r="I28" s="111">
        <v>8.7999999999999995E-2</v>
      </c>
      <c r="J28" s="113">
        <v>9.2999999999999999E-2</v>
      </c>
      <c r="K28" s="111">
        <v>0.1</v>
      </c>
      <c r="L28" s="111">
        <v>8.7999999999999995E-2</v>
      </c>
      <c r="M28" s="111">
        <v>9.7000000000000003E-2</v>
      </c>
      <c r="N28" s="113">
        <v>0.1</v>
      </c>
      <c r="O28" s="111">
        <v>9.350649350649351E-2</v>
      </c>
      <c r="P28" s="111">
        <v>9.3023255813953487E-2</v>
      </c>
      <c r="Q28" s="111">
        <v>9.4117647058823528E-2</v>
      </c>
      <c r="R28" s="113">
        <v>0.10678899082568807</v>
      </c>
      <c r="S28" s="111">
        <v>8.8999999999999996E-2</v>
      </c>
      <c r="T28" s="112">
        <v>0.105</v>
      </c>
      <c r="U28" s="112">
        <v>9.7000000000000003E-2</v>
      </c>
      <c r="V28" s="113">
        <v>9.6000000000000002E-2</v>
      </c>
      <c r="W28" s="111">
        <v>7.0000000000000007E-2</v>
      </c>
      <c r="X28" s="112">
        <v>5.8000000000000003E-2</v>
      </c>
      <c r="Y28" s="112">
        <v>6.7000000000000004E-2</v>
      </c>
      <c r="Z28" s="113">
        <v>0.08</v>
      </c>
      <c r="AA28" s="111">
        <v>7.7295987072448155E-2</v>
      </c>
      <c r="AB28" s="112">
        <v>6.9972992879941076E-2</v>
      </c>
      <c r="AC28" s="112">
        <v>8.4120171673819744E-2</v>
      </c>
      <c r="AD28" s="113">
        <v>8.5102239532619278E-2</v>
      </c>
      <c r="AE28" s="111">
        <v>8.1172970675733105E-2</v>
      </c>
      <c r="AF28" s="112">
        <v>7.718321066242291E-2</v>
      </c>
      <c r="AG28" s="112">
        <v>7.4541896459704673E-2</v>
      </c>
      <c r="AH28" s="113">
        <v>1.7090069284064664E-2</v>
      </c>
      <c r="AI28" s="111">
        <v>5.3523936170212769E-2</v>
      </c>
      <c r="AJ28" s="112">
        <v>6.4853883419284261E-2</v>
      </c>
      <c r="AK28" s="112"/>
      <c r="AL28" s="113"/>
    </row>
    <row r="29" spans="2:38" x14ac:dyDescent="0.2">
      <c r="B29" s="114" t="s">
        <v>4</v>
      </c>
      <c r="C29" s="115">
        <v>8.5000000000000006E-2</v>
      </c>
      <c r="D29" s="115">
        <v>8.5999999999999993E-2</v>
      </c>
      <c r="E29" s="115">
        <v>7.8E-2</v>
      </c>
      <c r="F29" s="117">
        <v>7.1999999999999995E-2</v>
      </c>
      <c r="G29" s="115">
        <v>6.5000000000000002E-2</v>
      </c>
      <c r="H29" s="115">
        <v>6.6000000000000003E-2</v>
      </c>
      <c r="I29" s="115">
        <v>7.1999999999999995E-2</v>
      </c>
      <c r="J29" s="117">
        <v>7.6999999999999999E-2</v>
      </c>
      <c r="K29" s="115">
        <v>8.5000000000000006E-2</v>
      </c>
      <c r="L29" s="115">
        <v>7.4999999999999997E-2</v>
      </c>
      <c r="M29" s="115">
        <v>8.2000000000000003E-2</v>
      </c>
      <c r="N29" s="117">
        <v>9.4E-2</v>
      </c>
      <c r="O29" s="115">
        <v>8.0991735537190079E-2</v>
      </c>
      <c r="P29" s="115">
        <v>8.0549682875264275E-2</v>
      </c>
      <c r="Q29" s="115">
        <v>8.073817762399077E-2</v>
      </c>
      <c r="R29" s="117">
        <v>9.3761467889908259E-2</v>
      </c>
      <c r="S29" s="115">
        <v>7.0999999999999994E-2</v>
      </c>
      <c r="T29" s="116">
        <v>8.8999999999999996E-2</v>
      </c>
      <c r="U29" s="116">
        <v>0.08</v>
      </c>
      <c r="V29" s="117">
        <v>8.1000000000000003E-2</v>
      </c>
      <c r="W29" s="115">
        <v>0.05</v>
      </c>
      <c r="X29" s="116">
        <v>3.4000000000000002E-2</v>
      </c>
      <c r="Y29" s="116">
        <v>4.5999999999999999E-2</v>
      </c>
      <c r="Z29" s="117">
        <v>5.5E-2</v>
      </c>
      <c r="AA29" s="115">
        <v>5.1171559385941298E-2</v>
      </c>
      <c r="AB29" s="116">
        <v>4.8367296832801374E-2</v>
      </c>
      <c r="AC29" s="116">
        <v>6.5450643776824038E-2</v>
      </c>
      <c r="AD29" s="117">
        <v>6.5822784810126586E-2</v>
      </c>
      <c r="AE29" s="115">
        <v>6.4173395665108379E-2</v>
      </c>
      <c r="AF29" s="116">
        <v>6.1070220807638749E-2</v>
      </c>
      <c r="AG29" s="116">
        <v>5.9420032022771747E-2</v>
      </c>
      <c r="AH29" s="117">
        <v>0</v>
      </c>
      <c r="AI29" s="115">
        <v>3.90625E-2</v>
      </c>
      <c r="AJ29" s="116">
        <v>5.1883106735427412E-2</v>
      </c>
      <c r="AK29" s="250"/>
      <c r="AL29" s="249"/>
    </row>
    <row r="30" spans="2:38" x14ac:dyDescent="0.2">
      <c r="B30" s="114" t="s">
        <v>252</v>
      </c>
      <c r="C30" s="115"/>
      <c r="D30" s="115"/>
      <c r="E30" s="115"/>
      <c r="F30" s="117"/>
      <c r="G30" s="115"/>
      <c r="H30" s="115"/>
      <c r="I30" s="115"/>
      <c r="J30" s="117"/>
      <c r="K30" s="115"/>
      <c r="L30" s="115"/>
      <c r="M30" s="115"/>
      <c r="N30" s="123"/>
      <c r="O30" s="115"/>
      <c r="P30" s="115"/>
      <c r="Q30" s="115"/>
      <c r="R30" s="123"/>
      <c r="S30" s="115"/>
      <c r="T30" s="116"/>
      <c r="U30" s="116"/>
      <c r="V30" s="117"/>
      <c r="W30" s="115"/>
      <c r="X30" s="116"/>
      <c r="Y30" s="116"/>
      <c r="Z30" s="117"/>
      <c r="AA30" s="115"/>
      <c r="AB30" s="116"/>
      <c r="AC30" s="116"/>
      <c r="AD30" s="117"/>
      <c r="AE30" s="115">
        <v>7.2035699107522305E-2</v>
      </c>
      <c r="AF30" s="116">
        <v>7.9968171871891786E-2</v>
      </c>
      <c r="AG30" s="116">
        <v>0.08</v>
      </c>
      <c r="AH30" s="117">
        <v>3.2000000000000001E-2</v>
      </c>
      <c r="AI30" s="115">
        <v>0.06</v>
      </c>
      <c r="AJ30" s="116">
        <v>6.7041725269573374E-2</v>
      </c>
      <c r="AK30" s="250"/>
      <c r="AL30" s="249"/>
    </row>
    <row r="31" spans="2:38" ht="13.5" thickBot="1" x14ac:dyDescent="0.25">
      <c r="B31" s="146" t="s">
        <v>5</v>
      </c>
      <c r="C31" s="147">
        <v>6.3E-2</v>
      </c>
      <c r="D31" s="147">
        <v>6.3E-2</v>
      </c>
      <c r="E31" s="147">
        <v>5.2999999999999999E-2</v>
      </c>
      <c r="F31" s="148">
        <v>5.2999999999999999E-2</v>
      </c>
      <c r="G31" s="147">
        <v>4.1000000000000002E-2</v>
      </c>
      <c r="H31" s="147">
        <v>4.2999999999999997E-2</v>
      </c>
      <c r="I31" s="147">
        <v>5.0999999999999997E-2</v>
      </c>
      <c r="J31" s="148">
        <v>5.6000000000000001E-2</v>
      </c>
      <c r="K31" s="147">
        <v>6.2E-2</v>
      </c>
      <c r="L31" s="147">
        <v>5.1999999999999998E-2</v>
      </c>
      <c r="M31" s="147">
        <v>5.7000000000000002E-2</v>
      </c>
      <c r="N31" s="149">
        <v>7.4999999999999997E-2</v>
      </c>
      <c r="O31" s="150">
        <v>5.855962219598583E-2</v>
      </c>
      <c r="P31" s="147">
        <v>6.321353065539112E-2</v>
      </c>
      <c r="Q31" s="147">
        <v>5.8592848904267587E-2</v>
      </c>
      <c r="R31" s="149">
        <v>7.6880733944954122E-2</v>
      </c>
      <c r="S31" s="150">
        <v>4.9000000000000002E-2</v>
      </c>
      <c r="T31" s="151">
        <v>6.9000000000000006E-2</v>
      </c>
      <c r="U31" s="151">
        <v>6.2E-2</v>
      </c>
      <c r="V31" s="148">
        <v>6.5000000000000002E-2</v>
      </c>
      <c r="W31" s="147">
        <v>3.2000000000000001E-2</v>
      </c>
      <c r="X31" s="151">
        <v>1.2E-2</v>
      </c>
      <c r="Y31" s="151">
        <v>2.4E-2</v>
      </c>
      <c r="Z31" s="148">
        <v>3.4000000000000002E-2</v>
      </c>
      <c r="AA31" s="147">
        <v>2.7201723673579301E-2</v>
      </c>
      <c r="AB31" s="151">
        <v>2.6761600785661675E-2</v>
      </c>
      <c r="AC31" s="151">
        <v>4.699570815450644E-2</v>
      </c>
      <c r="AD31" s="148">
        <v>4.6543330087633887E-2</v>
      </c>
      <c r="AE31" s="147">
        <v>4.7173820654483639E-2</v>
      </c>
      <c r="AF31" s="151">
        <v>4.6747563158941713E-2</v>
      </c>
      <c r="AG31" s="151">
        <v>4.5543497598292119E-2</v>
      </c>
      <c r="AH31" s="148">
        <v>-1.447267128560431E-2</v>
      </c>
      <c r="AI31" s="147">
        <v>2.9421542553191491E-2</v>
      </c>
      <c r="AJ31" s="151">
        <v>4.1725269573370839E-2</v>
      </c>
      <c r="AK31" s="252"/>
      <c r="AL31" s="251"/>
    </row>
    <row r="32" spans="2:38" x14ac:dyDescent="0.2">
      <c r="B32" s="141"/>
      <c r="C32" s="142"/>
      <c r="D32" s="142"/>
      <c r="E32" s="142"/>
      <c r="F32" s="143"/>
      <c r="G32" s="142"/>
      <c r="H32" s="142"/>
      <c r="I32" s="142"/>
      <c r="J32" s="143"/>
      <c r="K32" s="142"/>
      <c r="L32" s="142"/>
      <c r="M32" s="142"/>
      <c r="N32" s="143"/>
      <c r="O32" s="144"/>
      <c r="P32" s="145"/>
      <c r="Q32" s="145"/>
      <c r="R32" s="143"/>
      <c r="S32" s="144"/>
      <c r="T32" s="145"/>
      <c r="U32" s="145"/>
      <c r="V32" s="143"/>
      <c r="W32" s="144"/>
      <c r="X32" s="145"/>
      <c r="Y32" s="145"/>
      <c r="Z32" s="143"/>
      <c r="AA32" s="144"/>
      <c r="AB32" s="145"/>
      <c r="AC32" s="145"/>
      <c r="AD32" s="143"/>
      <c r="AE32" s="144"/>
      <c r="AF32" s="145"/>
      <c r="AG32" s="145"/>
      <c r="AH32" s="143"/>
      <c r="AI32" s="144"/>
      <c r="AJ32" s="145"/>
      <c r="AK32" s="145"/>
      <c r="AL32" s="143"/>
    </row>
    <row r="33" spans="2:38" x14ac:dyDescent="0.2">
      <c r="B33" s="102" t="s">
        <v>43</v>
      </c>
      <c r="C33" s="79"/>
      <c r="D33" s="79"/>
      <c r="E33" s="79"/>
      <c r="F33" s="101"/>
      <c r="G33" s="79"/>
      <c r="H33" s="79"/>
      <c r="I33" s="79"/>
      <c r="J33" s="101"/>
      <c r="K33" s="79"/>
      <c r="L33" s="79"/>
      <c r="M33" s="79"/>
      <c r="N33" s="101"/>
      <c r="O33" s="79"/>
      <c r="P33" s="100"/>
      <c r="Q33" s="100"/>
      <c r="R33" s="101"/>
      <c r="S33" s="79"/>
      <c r="T33" s="100"/>
      <c r="U33" s="100"/>
      <c r="V33" s="101"/>
      <c r="W33" s="79"/>
      <c r="X33" s="100"/>
      <c r="Y33" s="100"/>
      <c r="Z33" s="101"/>
      <c r="AA33" s="79"/>
      <c r="AB33" s="100"/>
      <c r="AC33" s="100"/>
      <c r="AD33" s="101"/>
      <c r="AE33" s="79"/>
      <c r="AF33" s="100"/>
      <c r="AG33" s="100"/>
      <c r="AH33" s="101"/>
      <c r="AI33" s="79"/>
      <c r="AJ33" s="100"/>
      <c r="AK33" s="100"/>
      <c r="AL33" s="101"/>
    </row>
    <row r="34" spans="2:38" x14ac:dyDescent="0.2">
      <c r="B34" s="80" t="s">
        <v>139</v>
      </c>
      <c r="C34" s="79">
        <v>-45</v>
      </c>
      <c r="D34" s="79">
        <v>-61</v>
      </c>
      <c r="E34" s="79">
        <v>496</v>
      </c>
      <c r="F34" s="101">
        <v>148</v>
      </c>
      <c r="G34" s="79">
        <v>-60</v>
      </c>
      <c r="H34" s="79">
        <v>155</v>
      </c>
      <c r="I34" s="79">
        <v>744</v>
      </c>
      <c r="J34" s="101">
        <v>608</v>
      </c>
      <c r="K34" s="79">
        <v>149</v>
      </c>
      <c r="L34" s="79">
        <v>-44</v>
      </c>
      <c r="M34" s="79">
        <v>414</v>
      </c>
      <c r="N34" s="101">
        <v>546</v>
      </c>
      <c r="O34" s="79">
        <v>343</v>
      </c>
      <c r="P34" s="79">
        <v>-412</v>
      </c>
      <c r="Q34" s="79">
        <v>357</v>
      </c>
      <c r="R34" s="101">
        <v>97</v>
      </c>
      <c r="S34" s="79">
        <v>234</v>
      </c>
      <c r="T34" s="100">
        <v>143</v>
      </c>
      <c r="U34" s="100">
        <v>244</v>
      </c>
      <c r="V34" s="101">
        <v>327</v>
      </c>
      <c r="W34" s="79">
        <v>-35</v>
      </c>
      <c r="X34" s="100">
        <v>533</v>
      </c>
      <c r="Y34" s="100">
        <v>594</v>
      </c>
      <c r="Z34" s="101">
        <v>329</v>
      </c>
      <c r="AA34" s="79">
        <v>285</v>
      </c>
      <c r="AB34" s="100">
        <v>507</v>
      </c>
      <c r="AC34" s="100">
        <v>-192</v>
      </c>
      <c r="AD34" s="101">
        <v>849</v>
      </c>
      <c r="AE34" s="79">
        <v>-70</v>
      </c>
      <c r="AF34" s="100">
        <v>-214</v>
      </c>
      <c r="AG34" s="100">
        <v>476</v>
      </c>
      <c r="AH34" s="101">
        <v>776</v>
      </c>
      <c r="AI34" s="79">
        <v>-404</v>
      </c>
      <c r="AJ34" s="100">
        <v>372</v>
      </c>
      <c r="AK34" s="100"/>
      <c r="AL34" s="101"/>
    </row>
    <row r="35" spans="2:38" x14ac:dyDescent="0.2">
      <c r="B35" s="80" t="s">
        <v>145</v>
      </c>
      <c r="C35" s="79">
        <v>760</v>
      </c>
      <c r="D35" s="79">
        <v>-44</v>
      </c>
      <c r="E35" s="79">
        <v>14</v>
      </c>
      <c r="F35" s="101">
        <v>20</v>
      </c>
      <c r="G35" s="79">
        <v>-12</v>
      </c>
      <c r="H35" s="79">
        <v>-95</v>
      </c>
      <c r="I35" s="79">
        <v>-43</v>
      </c>
      <c r="J35" s="101">
        <v>-44</v>
      </c>
      <c r="K35" s="79">
        <v>-35</v>
      </c>
      <c r="L35" s="79">
        <v>-65</v>
      </c>
      <c r="M35" s="79">
        <v>-69</v>
      </c>
      <c r="N35" s="101">
        <v>56</v>
      </c>
      <c r="O35" s="79">
        <v>-42</v>
      </c>
      <c r="P35" s="79">
        <v>-83</v>
      </c>
      <c r="Q35" s="79">
        <v>-109</v>
      </c>
      <c r="R35" s="101">
        <v>-51</v>
      </c>
      <c r="S35" s="79">
        <v>-85</v>
      </c>
      <c r="T35" s="100">
        <v>-373</v>
      </c>
      <c r="U35" s="100">
        <v>-111</v>
      </c>
      <c r="V35" s="101">
        <v>-92</v>
      </c>
      <c r="W35" s="79">
        <v>-109</v>
      </c>
      <c r="X35" s="100">
        <v>-65</v>
      </c>
      <c r="Y35" s="100">
        <v>-105</v>
      </c>
      <c r="Z35" s="101">
        <v>-97</v>
      </c>
      <c r="AA35" s="79">
        <v>-51</v>
      </c>
      <c r="AB35" s="100">
        <v>-64</v>
      </c>
      <c r="AC35" s="100">
        <v>-61</v>
      </c>
      <c r="AD35" s="101">
        <v>-97</v>
      </c>
      <c r="AE35" s="79">
        <v>35</v>
      </c>
      <c r="AF35" s="100">
        <v>-83</v>
      </c>
      <c r="AG35" s="100">
        <v>-2146</v>
      </c>
      <c r="AH35" s="101">
        <v>-116</v>
      </c>
      <c r="AI35" s="79">
        <v>-24</v>
      </c>
      <c r="AJ35" s="100">
        <v>-154</v>
      </c>
      <c r="AK35" s="100"/>
      <c r="AL35" s="101"/>
    </row>
    <row r="36" spans="2:38" x14ac:dyDescent="0.2">
      <c r="B36" s="80"/>
      <c r="C36" s="79"/>
      <c r="D36" s="79"/>
      <c r="E36" s="79"/>
      <c r="F36" s="101"/>
      <c r="G36" s="79"/>
      <c r="H36" s="79"/>
      <c r="I36" s="79"/>
      <c r="J36" s="101"/>
      <c r="K36" s="79"/>
      <c r="L36" s="79"/>
      <c r="M36" s="79"/>
      <c r="N36" s="101"/>
      <c r="O36" s="79"/>
      <c r="P36" s="100"/>
      <c r="Q36" s="100"/>
      <c r="R36" s="101"/>
      <c r="S36" s="79"/>
      <c r="T36" s="100"/>
      <c r="U36" s="100"/>
      <c r="V36" s="101"/>
      <c r="W36" s="79"/>
      <c r="X36" s="100"/>
      <c r="Y36" s="100"/>
      <c r="Z36" s="101"/>
      <c r="AA36" s="79"/>
      <c r="AB36" s="100"/>
      <c r="AC36" s="100"/>
      <c r="AD36" s="101"/>
      <c r="AE36" s="79"/>
      <c r="AF36" s="100"/>
      <c r="AG36" s="100"/>
      <c r="AH36" s="101"/>
      <c r="AI36" s="79"/>
      <c r="AJ36" s="100"/>
      <c r="AK36" s="100"/>
      <c r="AL36" s="101"/>
    </row>
    <row r="37" spans="2:38" s="4" customFormat="1" x14ac:dyDescent="0.2">
      <c r="B37" s="80" t="s">
        <v>19</v>
      </c>
      <c r="C37" s="79"/>
      <c r="D37" s="79"/>
      <c r="E37" s="79"/>
      <c r="F37" s="101"/>
      <c r="G37" s="79"/>
      <c r="H37" s="79"/>
      <c r="I37" s="79"/>
      <c r="J37" s="101"/>
      <c r="K37" s="79"/>
      <c r="L37" s="79"/>
      <c r="M37" s="79"/>
      <c r="N37" s="101"/>
      <c r="O37" s="79">
        <v>1590</v>
      </c>
      <c r="P37" s="79">
        <v>2003</v>
      </c>
      <c r="Q37" s="79">
        <v>1809</v>
      </c>
      <c r="R37" s="101">
        <v>2200</v>
      </c>
      <c r="S37" s="79"/>
      <c r="T37" s="79"/>
      <c r="U37" s="79">
        <v>2624</v>
      </c>
      <c r="V37" s="101">
        <v>2739</v>
      </c>
      <c r="W37" s="79">
        <v>2792</v>
      </c>
      <c r="X37" s="79">
        <v>2351</v>
      </c>
      <c r="Y37" s="79">
        <v>1981</v>
      </c>
      <c r="Z37" s="101">
        <v>1752</v>
      </c>
      <c r="AA37" s="79">
        <v>1678</v>
      </c>
      <c r="AB37" s="79">
        <v>1305</v>
      </c>
      <c r="AC37" s="79">
        <v>1735</v>
      </c>
      <c r="AD37" s="101">
        <v>1058</v>
      </c>
      <c r="AE37" s="79">
        <v>1354</v>
      </c>
      <c r="AF37" s="79">
        <v>1805</v>
      </c>
      <c r="AG37" s="79">
        <v>2170</v>
      </c>
      <c r="AH37" s="101">
        <v>1893</v>
      </c>
      <c r="AI37" s="79">
        <v>2613</v>
      </c>
      <c r="AJ37" s="79">
        <v>2542</v>
      </c>
      <c r="AK37" s="79"/>
      <c r="AL37" s="101"/>
    </row>
    <row r="38" spans="2:38" s="4" customFormat="1" x14ac:dyDescent="0.2">
      <c r="B38" s="80" t="s">
        <v>20</v>
      </c>
      <c r="C38" s="79"/>
      <c r="D38" s="79"/>
      <c r="E38" s="79"/>
      <c r="F38" s="101"/>
      <c r="G38" s="79"/>
      <c r="H38" s="79"/>
      <c r="I38" s="79"/>
      <c r="J38" s="101"/>
      <c r="K38" s="79"/>
      <c r="L38" s="79"/>
      <c r="M38" s="79"/>
      <c r="N38" s="101"/>
      <c r="O38" s="79"/>
      <c r="P38" s="79"/>
      <c r="Q38" s="79"/>
      <c r="R38" s="101"/>
      <c r="S38" s="79"/>
      <c r="T38" s="79"/>
      <c r="U38" s="79">
        <v>-2693</v>
      </c>
      <c r="V38" s="101">
        <v>-2492</v>
      </c>
      <c r="W38" s="79">
        <v>-2663</v>
      </c>
      <c r="X38" s="79">
        <v>-2298</v>
      </c>
      <c r="Y38" s="79">
        <v>-1936</v>
      </c>
      <c r="Z38" s="101">
        <v>-1808</v>
      </c>
      <c r="AA38" s="79">
        <v>-1577</v>
      </c>
      <c r="AB38" s="79">
        <v>-1159</v>
      </c>
      <c r="AC38" s="79">
        <v>16</v>
      </c>
      <c r="AD38" s="101">
        <v>889</v>
      </c>
      <c r="AE38" s="79">
        <v>864</v>
      </c>
      <c r="AF38" s="79">
        <v>528</v>
      </c>
      <c r="AG38" s="79">
        <v>-985</v>
      </c>
      <c r="AH38" s="101">
        <v>-726</v>
      </c>
      <c r="AI38" s="79">
        <v>-1187</v>
      </c>
      <c r="AJ38" s="79">
        <v>-1214</v>
      </c>
      <c r="AK38" s="79"/>
      <c r="AL38" s="101"/>
    </row>
    <row r="39" spans="2:38" x14ac:dyDescent="0.2">
      <c r="B39" s="80"/>
      <c r="C39" s="79"/>
      <c r="D39" s="79"/>
      <c r="E39" s="79"/>
      <c r="F39" s="101"/>
      <c r="G39" s="79"/>
      <c r="H39" s="79"/>
      <c r="I39" s="79"/>
      <c r="J39" s="101"/>
      <c r="K39" s="79"/>
      <c r="L39" s="79"/>
      <c r="M39" s="79"/>
      <c r="N39" s="101"/>
      <c r="O39" s="79"/>
      <c r="P39" s="100"/>
      <c r="Q39" s="100"/>
      <c r="R39" s="101"/>
      <c r="S39" s="79"/>
      <c r="T39" s="100"/>
      <c r="U39" s="100"/>
      <c r="V39" s="101"/>
      <c r="W39" s="79"/>
      <c r="X39" s="100"/>
      <c r="Y39" s="100"/>
      <c r="Z39" s="101"/>
      <c r="AA39" s="79"/>
      <c r="AB39" s="100"/>
      <c r="AC39" s="100"/>
      <c r="AD39" s="101"/>
      <c r="AE39" s="79"/>
      <c r="AF39" s="100"/>
      <c r="AG39" s="100"/>
      <c r="AH39" s="101"/>
      <c r="AI39" s="79"/>
      <c r="AJ39" s="100"/>
      <c r="AK39" s="100"/>
      <c r="AL39" s="101"/>
    </row>
    <row r="40" spans="2:38" x14ac:dyDescent="0.2">
      <c r="B40" s="80" t="s">
        <v>237</v>
      </c>
      <c r="C40" s="79">
        <v>4440</v>
      </c>
      <c r="D40" s="79">
        <v>5208</v>
      </c>
      <c r="E40" s="79">
        <v>5151</v>
      </c>
      <c r="F40" s="101">
        <v>3691</v>
      </c>
      <c r="G40" s="79">
        <v>5281</v>
      </c>
      <c r="H40" s="79">
        <v>4345</v>
      </c>
      <c r="I40" s="79">
        <v>4133</v>
      </c>
      <c r="J40" s="101">
        <v>4544</v>
      </c>
      <c r="K40" s="79">
        <v>5561</v>
      </c>
      <c r="L40" s="79">
        <v>4580</v>
      </c>
      <c r="M40" s="79">
        <v>4193</v>
      </c>
      <c r="N40" s="101">
        <v>4836</v>
      </c>
      <c r="O40" s="79">
        <v>5018</v>
      </c>
      <c r="P40" s="79">
        <v>5056</v>
      </c>
      <c r="Q40" s="79">
        <v>7164</v>
      </c>
      <c r="R40" s="101">
        <v>4503</v>
      </c>
      <c r="S40" s="79">
        <v>5640</v>
      </c>
      <c r="T40" s="100">
        <v>4954</v>
      </c>
      <c r="U40" s="100">
        <v>4571</v>
      </c>
      <c r="V40" s="101">
        <v>4389</v>
      </c>
      <c r="W40" s="79">
        <v>6526</v>
      </c>
      <c r="X40" s="100">
        <v>3348</v>
      </c>
      <c r="Y40" s="100">
        <v>3955</v>
      </c>
      <c r="Z40" s="101">
        <v>4695</v>
      </c>
      <c r="AA40" s="79">
        <v>4985</v>
      </c>
      <c r="AB40" s="100">
        <v>4615</v>
      </c>
      <c r="AC40" s="100">
        <v>4549</v>
      </c>
      <c r="AD40" s="101">
        <v>5084</v>
      </c>
      <c r="AE40" s="79">
        <v>7018</v>
      </c>
      <c r="AF40" s="100">
        <v>5901</v>
      </c>
      <c r="AG40" s="100">
        <v>5714</v>
      </c>
      <c r="AH40" s="101">
        <v>6011</v>
      </c>
      <c r="AI40" s="79">
        <v>5632</v>
      </c>
      <c r="AJ40" s="100">
        <v>5523</v>
      </c>
      <c r="AK40" s="100"/>
      <c r="AL40" s="101"/>
    </row>
    <row r="41" spans="2:38" x14ac:dyDescent="0.2">
      <c r="B41" s="80" t="s">
        <v>231</v>
      </c>
      <c r="C41" s="79"/>
      <c r="D41" s="79"/>
      <c r="E41" s="79"/>
      <c r="F41" s="101"/>
      <c r="G41" s="79">
        <v>2341</v>
      </c>
      <c r="H41" s="79">
        <v>2432</v>
      </c>
      <c r="I41" s="79">
        <v>2647</v>
      </c>
      <c r="J41" s="101">
        <v>2616</v>
      </c>
      <c r="K41" s="79">
        <v>2868</v>
      </c>
      <c r="L41" s="79">
        <v>2653</v>
      </c>
      <c r="M41" s="79">
        <v>2501</v>
      </c>
      <c r="N41" s="101">
        <v>2693</v>
      </c>
      <c r="O41" s="79">
        <v>2885</v>
      </c>
      <c r="P41" s="79">
        <v>2773</v>
      </c>
      <c r="Q41" s="79">
        <v>2569</v>
      </c>
      <c r="R41" s="101">
        <v>2680</v>
      </c>
      <c r="S41" s="79">
        <v>2648</v>
      </c>
      <c r="T41" s="100">
        <v>2784</v>
      </c>
      <c r="U41" s="100">
        <v>2928</v>
      </c>
      <c r="V41" s="101">
        <v>2890</v>
      </c>
      <c r="W41" s="79">
        <v>2931</v>
      </c>
      <c r="X41" s="100">
        <v>2238</v>
      </c>
      <c r="Y41" s="100">
        <v>2337</v>
      </c>
      <c r="Z41" s="101">
        <v>2316</v>
      </c>
      <c r="AA41" s="79">
        <v>2750</v>
      </c>
      <c r="AB41" s="100">
        <v>2687</v>
      </c>
      <c r="AC41" s="100">
        <v>2955</v>
      </c>
      <c r="AD41" s="101">
        <v>2770</v>
      </c>
      <c r="AE41" s="79">
        <v>3474</v>
      </c>
      <c r="AF41" s="100">
        <v>3529</v>
      </c>
      <c r="AG41" s="100">
        <v>4030</v>
      </c>
      <c r="AH41" s="101">
        <v>3425</v>
      </c>
      <c r="AI41" s="79">
        <v>3795</v>
      </c>
      <c r="AJ41" s="100">
        <v>3388</v>
      </c>
      <c r="AK41" s="100"/>
      <c r="AL41" s="101"/>
    </row>
    <row r="42" spans="2:38" x14ac:dyDescent="0.2">
      <c r="B42" s="84" t="s">
        <v>232</v>
      </c>
      <c r="C42" s="83"/>
      <c r="D42" s="83"/>
      <c r="E42" s="83"/>
      <c r="F42" s="105"/>
      <c r="G42" s="83">
        <f>G40-G41</f>
        <v>2940</v>
      </c>
      <c r="H42" s="83">
        <f>H40-H41</f>
        <v>1913</v>
      </c>
      <c r="I42" s="83">
        <f>I40-I41</f>
        <v>1486</v>
      </c>
      <c r="J42" s="105">
        <f>J40-J41</f>
        <v>1928</v>
      </c>
      <c r="K42" s="83">
        <v>2693</v>
      </c>
      <c r="L42" s="83">
        <v>1927</v>
      </c>
      <c r="M42" s="83">
        <v>1692</v>
      </c>
      <c r="N42" s="105">
        <v>2143</v>
      </c>
      <c r="O42" s="83">
        <f t="shared" ref="O42:R42" si="1">O40-O41</f>
        <v>2133</v>
      </c>
      <c r="P42" s="83">
        <f t="shared" si="1"/>
        <v>2283</v>
      </c>
      <c r="Q42" s="83">
        <f t="shared" si="1"/>
        <v>4595</v>
      </c>
      <c r="R42" s="105">
        <f t="shared" si="1"/>
        <v>1823</v>
      </c>
      <c r="S42" s="83">
        <v>2992</v>
      </c>
      <c r="T42" s="104">
        <v>2170</v>
      </c>
      <c r="U42" s="104">
        <v>1643</v>
      </c>
      <c r="V42" s="105">
        <v>1499</v>
      </c>
      <c r="W42" s="83">
        <v>3595</v>
      </c>
      <c r="X42" s="104">
        <v>1110</v>
      </c>
      <c r="Y42" s="104">
        <v>1618</v>
      </c>
      <c r="Z42" s="105">
        <v>2379</v>
      </c>
      <c r="AA42" s="83">
        <v>2235</v>
      </c>
      <c r="AB42" s="104">
        <v>1928</v>
      </c>
      <c r="AC42" s="104">
        <v>1594</v>
      </c>
      <c r="AD42" s="105">
        <v>2314</v>
      </c>
      <c r="AE42" s="83">
        <v>3544</v>
      </c>
      <c r="AF42" s="104">
        <v>2372</v>
      </c>
      <c r="AG42" s="104">
        <v>1684</v>
      </c>
      <c r="AH42" s="105">
        <v>2586</v>
      </c>
      <c r="AI42" s="83">
        <v>1837</v>
      </c>
      <c r="AJ42" s="104">
        <v>2135</v>
      </c>
      <c r="AK42" s="104"/>
      <c r="AL42" s="105"/>
    </row>
    <row r="43" spans="2:38" ht="13.5" thickBot="1" x14ac:dyDescent="0.25">
      <c r="B43" s="106" t="s">
        <v>44</v>
      </c>
      <c r="C43" s="107">
        <v>17562</v>
      </c>
      <c r="D43" s="107">
        <v>16932</v>
      </c>
      <c r="E43" s="107">
        <v>16666</v>
      </c>
      <c r="F43" s="109">
        <v>14858</v>
      </c>
      <c r="G43" s="107">
        <v>15792</v>
      </c>
      <c r="H43" s="107">
        <v>15914</v>
      </c>
      <c r="I43" s="107">
        <v>15174</v>
      </c>
      <c r="J43" s="109">
        <v>13887</v>
      </c>
      <c r="K43" s="107">
        <v>14998</v>
      </c>
      <c r="L43" s="107">
        <v>14115</v>
      </c>
      <c r="M43" s="107">
        <v>13799</v>
      </c>
      <c r="N43" s="109">
        <v>13654</v>
      </c>
      <c r="O43" s="107">
        <v>13874</v>
      </c>
      <c r="P43" s="107">
        <v>14454</v>
      </c>
      <c r="Q43" s="107">
        <v>17228</v>
      </c>
      <c r="R43" s="109">
        <v>16218</v>
      </c>
      <c r="S43" s="107">
        <v>17824</v>
      </c>
      <c r="T43" s="108">
        <v>16762</v>
      </c>
      <c r="U43" s="108">
        <v>16088</v>
      </c>
      <c r="V43" s="109">
        <v>14192</v>
      </c>
      <c r="W43" s="107">
        <v>15591</v>
      </c>
      <c r="X43" s="108">
        <v>15227</v>
      </c>
      <c r="Y43" s="108">
        <v>14839</v>
      </c>
      <c r="Z43" s="109">
        <v>14874</v>
      </c>
      <c r="AA43" s="107">
        <v>16251</v>
      </c>
      <c r="AB43" s="108">
        <v>16677</v>
      </c>
      <c r="AC43" s="108">
        <v>16548</v>
      </c>
      <c r="AD43" s="109">
        <v>16592</v>
      </c>
      <c r="AE43" s="107">
        <v>19358</v>
      </c>
      <c r="AF43" s="108">
        <v>19461</v>
      </c>
      <c r="AG43" s="108">
        <v>25476</v>
      </c>
      <c r="AH43" s="109">
        <v>23541</v>
      </c>
      <c r="AI43" s="107">
        <v>22027</v>
      </c>
      <c r="AJ43" s="108">
        <v>12393</v>
      </c>
      <c r="AK43" s="108"/>
      <c r="AL43" s="109"/>
    </row>
    <row r="44" spans="2:38" x14ac:dyDescent="0.2">
      <c r="B44" s="10"/>
      <c r="C44" s="5"/>
      <c r="D44" s="5"/>
      <c r="E44" s="5"/>
      <c r="F44" s="20"/>
      <c r="G44" s="5"/>
      <c r="H44" s="5"/>
      <c r="I44" s="5"/>
      <c r="J44" s="20"/>
      <c r="K44" s="5"/>
      <c r="L44" s="5"/>
      <c r="M44" s="5"/>
      <c r="N44" s="20"/>
      <c r="O44" s="4"/>
      <c r="P44" s="17"/>
      <c r="Q44" s="17"/>
      <c r="R44" s="4"/>
      <c r="S44" s="4"/>
      <c r="T44" s="17"/>
      <c r="U44" s="17"/>
      <c r="V44" s="4"/>
      <c r="W44" s="1"/>
      <c r="X44" s="1"/>
      <c r="Y44" s="1"/>
      <c r="AH44" s="4"/>
      <c r="AL44" s="4"/>
    </row>
    <row r="45" spans="2:38" x14ac:dyDescent="0.2">
      <c r="B45" s="10"/>
      <c r="C45" s="5"/>
      <c r="D45" s="5"/>
      <c r="E45" s="5"/>
      <c r="F45" s="20"/>
      <c r="G45" s="5"/>
      <c r="H45" s="5"/>
      <c r="I45" s="5"/>
      <c r="J45" s="20"/>
      <c r="K45" s="5"/>
      <c r="L45" s="5"/>
      <c r="M45" s="5"/>
      <c r="N45" s="20"/>
      <c r="O45" s="4"/>
      <c r="P45" s="17"/>
      <c r="Q45" s="17"/>
      <c r="R45" s="4"/>
      <c r="S45" s="4"/>
      <c r="T45" s="17"/>
      <c r="U45" s="17"/>
      <c r="V45" s="4"/>
      <c r="W45" s="1"/>
      <c r="X45" s="1"/>
      <c r="Y45" s="1"/>
      <c r="AH45" s="4"/>
      <c r="AL45" s="4"/>
    </row>
    <row r="46" spans="2:38" ht="13.5" thickBot="1" x14ac:dyDescent="0.2">
      <c r="B46" s="18" t="s">
        <v>0</v>
      </c>
      <c r="C46" s="18"/>
      <c r="D46" s="18"/>
      <c r="E46" s="18"/>
      <c r="F46" s="18"/>
      <c r="G46" s="94">
        <v>2016</v>
      </c>
      <c r="H46" s="94"/>
      <c r="I46" s="94"/>
      <c r="J46" s="94"/>
      <c r="K46" s="94">
        <v>2017</v>
      </c>
      <c r="L46" s="94"/>
      <c r="M46" s="94"/>
      <c r="N46" s="94"/>
      <c r="O46" s="94">
        <v>2018</v>
      </c>
      <c r="P46" s="95"/>
      <c r="Q46" s="95"/>
      <c r="R46" s="94"/>
      <c r="S46" s="94">
        <v>2019</v>
      </c>
      <c r="T46" s="95"/>
      <c r="U46" s="95"/>
      <c r="V46" s="94"/>
      <c r="W46" s="94">
        <v>2020</v>
      </c>
      <c r="X46" s="95"/>
      <c r="Y46" s="95"/>
      <c r="AA46" s="94">
        <v>2021</v>
      </c>
      <c r="AB46" s="95"/>
      <c r="AC46" s="95"/>
      <c r="AD46" s="95"/>
      <c r="AE46" s="94">
        <v>2022</v>
      </c>
      <c r="AF46" s="95"/>
      <c r="AG46" s="95"/>
      <c r="AH46" s="4"/>
      <c r="AI46" s="94"/>
      <c r="AJ46" s="95"/>
      <c r="AK46" s="95"/>
      <c r="AL46" s="4"/>
    </row>
    <row r="47" spans="2:38" ht="13.5" thickTop="1" x14ac:dyDescent="0.15">
      <c r="B47" s="96"/>
      <c r="C47" s="96"/>
      <c r="D47" s="96"/>
      <c r="E47" s="96"/>
      <c r="F47" s="96"/>
      <c r="G47" s="97" t="s">
        <v>33</v>
      </c>
      <c r="H47" s="97" t="s">
        <v>34</v>
      </c>
      <c r="I47" s="97" t="s">
        <v>35</v>
      </c>
      <c r="J47" s="98" t="s">
        <v>36</v>
      </c>
      <c r="K47" s="97" t="s">
        <v>33</v>
      </c>
      <c r="L47" s="97" t="s">
        <v>34</v>
      </c>
      <c r="M47" s="97" t="s">
        <v>35</v>
      </c>
      <c r="N47" s="98" t="s">
        <v>36</v>
      </c>
      <c r="O47" s="97" t="s">
        <v>33</v>
      </c>
      <c r="P47" s="97" t="s">
        <v>34</v>
      </c>
      <c r="Q47" s="97" t="s">
        <v>35</v>
      </c>
      <c r="R47" s="98" t="s">
        <v>36</v>
      </c>
      <c r="S47" s="97" t="s">
        <v>33</v>
      </c>
      <c r="T47" s="97" t="s">
        <v>34</v>
      </c>
      <c r="U47" s="97" t="s">
        <v>35</v>
      </c>
      <c r="V47" s="98" t="s">
        <v>36</v>
      </c>
      <c r="W47" s="97" t="s">
        <v>33</v>
      </c>
      <c r="X47" s="97" t="s">
        <v>34</v>
      </c>
      <c r="Y47" s="97" t="s">
        <v>35</v>
      </c>
      <c r="Z47" s="98" t="s">
        <v>36</v>
      </c>
      <c r="AA47" s="97" t="s">
        <v>33</v>
      </c>
      <c r="AB47" s="97" t="s">
        <v>34</v>
      </c>
      <c r="AC47" s="97" t="s">
        <v>35</v>
      </c>
      <c r="AD47" s="98" t="s">
        <v>36</v>
      </c>
      <c r="AE47" s="97" t="s">
        <v>33</v>
      </c>
      <c r="AF47" s="97" t="s">
        <v>34</v>
      </c>
      <c r="AG47" s="97" t="s">
        <v>35</v>
      </c>
      <c r="AH47" s="98" t="s">
        <v>36</v>
      </c>
      <c r="AI47" s="97"/>
      <c r="AJ47" s="97"/>
      <c r="AK47" s="97"/>
      <c r="AL47" s="98"/>
    </row>
    <row r="48" spans="2:38" x14ac:dyDescent="0.15">
      <c r="B48" s="99" t="s">
        <v>45</v>
      </c>
      <c r="C48" s="118"/>
      <c r="D48" s="118"/>
      <c r="E48" s="118"/>
      <c r="F48" s="118"/>
      <c r="G48" s="119"/>
      <c r="H48" s="119"/>
      <c r="I48" s="119"/>
      <c r="J48" s="121"/>
      <c r="K48" s="119"/>
      <c r="L48" s="119"/>
      <c r="M48" s="119"/>
      <c r="N48" s="121"/>
      <c r="O48" s="119"/>
      <c r="P48" s="120"/>
      <c r="Q48" s="120"/>
      <c r="R48" s="121"/>
      <c r="S48" s="119"/>
      <c r="T48" s="120"/>
      <c r="U48" s="120"/>
      <c r="V48" s="121"/>
      <c r="W48" s="119"/>
      <c r="X48" s="120"/>
      <c r="Y48" s="120"/>
      <c r="Z48" s="121"/>
      <c r="AA48" s="119"/>
      <c r="AB48" s="120"/>
      <c r="AC48" s="120"/>
      <c r="AD48" s="121"/>
      <c r="AE48" s="119"/>
      <c r="AF48" s="120"/>
      <c r="AG48" s="120"/>
      <c r="AH48" s="121"/>
      <c r="AI48" s="119"/>
      <c r="AJ48" s="120"/>
      <c r="AK48" s="120"/>
      <c r="AL48" s="121"/>
    </row>
    <row r="49" spans="2:38" x14ac:dyDescent="0.2">
      <c r="B49" s="102" t="s">
        <v>114</v>
      </c>
      <c r="C49" s="102"/>
      <c r="D49" s="102"/>
      <c r="E49" s="118"/>
      <c r="F49" s="102"/>
      <c r="G49" s="79"/>
      <c r="H49" s="79"/>
      <c r="I49" s="79"/>
      <c r="J49" s="101"/>
      <c r="K49" s="79"/>
      <c r="L49" s="79"/>
      <c r="M49" s="79"/>
      <c r="N49" s="101"/>
      <c r="O49" s="79"/>
      <c r="P49" s="100"/>
      <c r="Q49" s="100"/>
      <c r="R49" s="101"/>
      <c r="S49" s="79"/>
      <c r="T49" s="100"/>
      <c r="U49" s="100"/>
      <c r="V49" s="101"/>
      <c r="W49" s="79"/>
      <c r="X49" s="100"/>
      <c r="Y49" s="100"/>
      <c r="Z49" s="101"/>
      <c r="AA49" s="79"/>
      <c r="AB49" s="100"/>
      <c r="AC49" s="100"/>
      <c r="AD49" s="101"/>
      <c r="AE49" s="79"/>
      <c r="AF49" s="100"/>
      <c r="AG49" s="100"/>
      <c r="AH49" s="101"/>
      <c r="AI49" s="79"/>
      <c r="AJ49" s="100"/>
      <c r="AK49" s="100"/>
      <c r="AL49" s="101"/>
    </row>
    <row r="50" spans="2:38" x14ac:dyDescent="0.2">
      <c r="B50" s="80" t="s">
        <v>2</v>
      </c>
      <c r="C50" s="80"/>
      <c r="D50" s="80"/>
      <c r="E50" s="80"/>
      <c r="F50" s="80"/>
      <c r="G50" s="79">
        <v>2237</v>
      </c>
      <c r="H50" s="79">
        <v>2270</v>
      </c>
      <c r="I50" s="79">
        <v>2506</v>
      </c>
      <c r="J50" s="101">
        <v>2926</v>
      </c>
      <c r="K50" s="79">
        <v>2338</v>
      </c>
      <c r="L50" s="79">
        <v>2468</v>
      </c>
      <c r="M50" s="79">
        <v>2310</v>
      </c>
      <c r="N50" s="101">
        <v>2653</v>
      </c>
      <c r="O50" s="79">
        <v>2418</v>
      </c>
      <c r="P50" s="79">
        <v>2780</v>
      </c>
      <c r="Q50" s="79">
        <v>2242</v>
      </c>
      <c r="R50" s="101">
        <v>3117</v>
      </c>
      <c r="S50" s="79">
        <v>2579</v>
      </c>
      <c r="T50" s="100">
        <v>3221</v>
      </c>
      <c r="U50" s="100">
        <v>2832</v>
      </c>
      <c r="V50" s="101">
        <v>3537</v>
      </c>
      <c r="W50" s="79">
        <v>2735</v>
      </c>
      <c r="X50" s="100">
        <v>2520</v>
      </c>
      <c r="Y50" s="100">
        <v>2616</v>
      </c>
      <c r="Z50" s="101">
        <v>2749</v>
      </c>
      <c r="AA50" s="79">
        <v>2412</v>
      </c>
      <c r="AB50" s="100">
        <v>2802</v>
      </c>
      <c r="AC50" s="100">
        <v>3180</v>
      </c>
      <c r="AD50" s="101">
        <v>3321</v>
      </c>
      <c r="AE50" s="79">
        <v>3233</v>
      </c>
      <c r="AF50" s="100">
        <v>3529</v>
      </c>
      <c r="AG50" s="100">
        <v>3946</v>
      </c>
      <c r="AH50" s="101">
        <v>4374</v>
      </c>
      <c r="AI50" s="79">
        <v>4185</v>
      </c>
      <c r="AJ50" s="100">
        <v>4351</v>
      </c>
      <c r="AK50" s="100"/>
      <c r="AL50" s="101"/>
    </row>
    <row r="51" spans="2:38" x14ac:dyDescent="0.2">
      <c r="B51" s="80" t="s">
        <v>233</v>
      </c>
      <c r="C51" s="80"/>
      <c r="D51" s="80"/>
      <c r="E51" s="80"/>
      <c r="F51" s="80"/>
      <c r="G51" s="79">
        <v>1456</v>
      </c>
      <c r="H51" s="79">
        <v>1495</v>
      </c>
      <c r="I51" s="79">
        <v>1665</v>
      </c>
      <c r="J51" s="101">
        <v>1772</v>
      </c>
      <c r="K51" s="79">
        <v>1659</v>
      </c>
      <c r="L51" s="79">
        <v>1672</v>
      </c>
      <c r="M51" s="79">
        <v>1761</v>
      </c>
      <c r="N51" s="101">
        <v>1729</v>
      </c>
      <c r="O51" s="79">
        <v>1689</v>
      </c>
      <c r="P51" s="79">
        <v>1844</v>
      </c>
      <c r="Q51" s="79">
        <v>1644</v>
      </c>
      <c r="R51" s="101">
        <v>1681</v>
      </c>
      <c r="S51" s="79">
        <v>1654</v>
      </c>
      <c r="T51" s="100">
        <v>1876</v>
      </c>
      <c r="U51" s="100">
        <v>1916</v>
      </c>
      <c r="V51" s="101">
        <v>1924</v>
      </c>
      <c r="W51" s="79">
        <v>1673</v>
      </c>
      <c r="X51" s="100">
        <v>1606</v>
      </c>
      <c r="Y51" s="100">
        <v>1663</v>
      </c>
      <c r="Z51" s="101">
        <v>1734</v>
      </c>
      <c r="AA51" s="79">
        <v>1608</v>
      </c>
      <c r="AB51" s="100">
        <v>1780</v>
      </c>
      <c r="AC51" s="100">
        <v>1735</v>
      </c>
      <c r="AD51" s="101">
        <v>1817</v>
      </c>
      <c r="AE51" s="79">
        <v>1820</v>
      </c>
      <c r="AF51" s="100">
        <v>2123</v>
      </c>
      <c r="AG51" s="100">
        <v>2607</v>
      </c>
      <c r="AH51" s="101">
        <v>2641</v>
      </c>
      <c r="AI51" s="79">
        <v>2700</v>
      </c>
      <c r="AJ51" s="100">
        <v>2833</v>
      </c>
      <c r="AK51" s="100"/>
      <c r="AL51" s="101"/>
    </row>
    <row r="52" spans="2:38" x14ac:dyDescent="0.2">
      <c r="B52" s="80" t="s">
        <v>234</v>
      </c>
      <c r="C52" s="80"/>
      <c r="D52" s="80"/>
      <c r="E52" s="80"/>
      <c r="F52" s="80"/>
      <c r="G52" s="79"/>
      <c r="H52" s="79"/>
      <c r="I52" s="79"/>
      <c r="J52" s="101"/>
      <c r="K52" s="79">
        <v>679</v>
      </c>
      <c r="L52" s="79">
        <v>796</v>
      </c>
      <c r="M52" s="79">
        <v>549</v>
      </c>
      <c r="N52" s="101">
        <v>924</v>
      </c>
      <c r="O52" s="79">
        <f t="shared" ref="O52:R52" si="2">O50-O51</f>
        <v>729</v>
      </c>
      <c r="P52" s="79">
        <f t="shared" si="2"/>
        <v>936</v>
      </c>
      <c r="Q52" s="79">
        <f t="shared" si="2"/>
        <v>598</v>
      </c>
      <c r="R52" s="101">
        <f t="shared" si="2"/>
        <v>1436</v>
      </c>
      <c r="S52" s="79">
        <v>925</v>
      </c>
      <c r="T52" s="100">
        <v>1345</v>
      </c>
      <c r="U52" s="100">
        <v>916</v>
      </c>
      <c r="V52" s="101">
        <v>1613</v>
      </c>
      <c r="W52" s="79">
        <v>1062</v>
      </c>
      <c r="X52" s="100">
        <v>914</v>
      </c>
      <c r="Y52" s="100">
        <v>953</v>
      </c>
      <c r="Z52" s="101">
        <v>1015</v>
      </c>
      <c r="AA52" s="79">
        <v>804</v>
      </c>
      <c r="AB52" s="100">
        <v>1022</v>
      </c>
      <c r="AC52" s="100">
        <v>1445</v>
      </c>
      <c r="AD52" s="101">
        <v>1504</v>
      </c>
      <c r="AE52" s="79">
        <v>1413</v>
      </c>
      <c r="AF52" s="100">
        <v>1406</v>
      </c>
      <c r="AG52" s="100">
        <v>1339</v>
      </c>
      <c r="AH52" s="101">
        <v>1733</v>
      </c>
      <c r="AI52" s="79">
        <v>1485</v>
      </c>
      <c r="AJ52" s="100">
        <v>1518</v>
      </c>
      <c r="AK52" s="100"/>
      <c r="AL52" s="101"/>
    </row>
    <row r="53" spans="2:38" s="39" customFormat="1" x14ac:dyDescent="0.2">
      <c r="B53" s="80" t="s">
        <v>3</v>
      </c>
      <c r="C53" s="80"/>
      <c r="D53" s="80"/>
      <c r="E53" s="80"/>
      <c r="F53" s="80"/>
      <c r="G53" s="79"/>
      <c r="H53" s="79"/>
      <c r="I53" s="79"/>
      <c r="J53" s="101"/>
      <c r="K53" s="79"/>
      <c r="L53" s="79"/>
      <c r="M53" s="79"/>
      <c r="N53" s="101"/>
      <c r="O53" s="79"/>
      <c r="P53" s="79"/>
      <c r="Q53" s="79"/>
      <c r="R53" s="101"/>
      <c r="S53" s="79"/>
      <c r="T53" s="100"/>
      <c r="U53" s="100"/>
      <c r="V53" s="101"/>
      <c r="W53" s="79"/>
      <c r="X53" s="100"/>
      <c r="Y53" s="100"/>
      <c r="Z53" s="101"/>
      <c r="AA53" s="79">
        <v>635</v>
      </c>
      <c r="AB53" s="100">
        <v>749</v>
      </c>
      <c r="AC53" s="100">
        <v>770</v>
      </c>
      <c r="AD53" s="101">
        <v>778</v>
      </c>
      <c r="AE53" s="79">
        <v>760</v>
      </c>
      <c r="AF53" s="100">
        <v>876</v>
      </c>
      <c r="AG53" s="100">
        <v>1026</v>
      </c>
      <c r="AH53" s="101">
        <v>1132</v>
      </c>
      <c r="AI53" s="79">
        <v>1065</v>
      </c>
      <c r="AJ53" s="100">
        <v>1107</v>
      </c>
      <c r="AK53" s="100"/>
      <c r="AL53" s="101"/>
    </row>
    <row r="54" spans="2:38" s="39" customFormat="1" x14ac:dyDescent="0.2">
      <c r="B54" s="80" t="s">
        <v>4</v>
      </c>
      <c r="C54" s="80"/>
      <c r="D54" s="80"/>
      <c r="E54" s="80"/>
      <c r="F54" s="80"/>
      <c r="G54" s="79">
        <v>189</v>
      </c>
      <c r="H54" s="79">
        <v>169</v>
      </c>
      <c r="I54" s="79">
        <v>217</v>
      </c>
      <c r="J54" s="101">
        <v>293</v>
      </c>
      <c r="K54" s="79">
        <v>238</v>
      </c>
      <c r="L54" s="79">
        <v>269</v>
      </c>
      <c r="M54" s="79">
        <v>263</v>
      </c>
      <c r="N54" s="101">
        <v>238</v>
      </c>
      <c r="O54" s="79">
        <v>227</v>
      </c>
      <c r="P54" s="79">
        <v>276</v>
      </c>
      <c r="Q54" s="79">
        <v>299</v>
      </c>
      <c r="R54" s="101">
        <v>387</v>
      </c>
      <c r="S54" s="79">
        <v>246</v>
      </c>
      <c r="T54" s="100">
        <v>336</v>
      </c>
      <c r="U54" s="100">
        <v>261</v>
      </c>
      <c r="V54" s="101">
        <v>323</v>
      </c>
      <c r="W54" s="79">
        <v>201</v>
      </c>
      <c r="X54" s="100">
        <v>196</v>
      </c>
      <c r="Y54" s="100">
        <v>235</v>
      </c>
      <c r="Z54" s="101">
        <v>256</v>
      </c>
      <c r="AA54" s="79">
        <v>213</v>
      </c>
      <c r="AB54" s="100">
        <v>231</v>
      </c>
      <c r="AC54" s="100">
        <v>302</v>
      </c>
      <c r="AD54" s="101">
        <v>303</v>
      </c>
      <c r="AE54" s="79">
        <v>249</v>
      </c>
      <c r="AF54" s="100">
        <v>276</v>
      </c>
      <c r="AG54" s="100">
        <v>284</v>
      </c>
      <c r="AH54" s="101">
        <v>337</v>
      </c>
      <c r="AI54" s="79">
        <v>274</v>
      </c>
      <c r="AJ54" s="100">
        <v>372</v>
      </c>
      <c r="AK54" s="100"/>
      <c r="AL54" s="101"/>
    </row>
    <row r="55" spans="2:38" s="39" customFormat="1" x14ac:dyDescent="0.2">
      <c r="B55" s="80" t="s">
        <v>252</v>
      </c>
      <c r="C55" s="80"/>
      <c r="D55" s="80"/>
      <c r="E55" s="80"/>
      <c r="F55" s="80"/>
      <c r="G55" s="79"/>
      <c r="H55" s="79"/>
      <c r="I55" s="79"/>
      <c r="J55" s="101"/>
      <c r="K55" s="79"/>
      <c r="L55" s="79"/>
      <c r="M55" s="79"/>
      <c r="N55" s="101"/>
      <c r="O55" s="79"/>
      <c r="P55" s="79"/>
      <c r="Q55" s="79"/>
      <c r="R55" s="101"/>
      <c r="S55" s="79"/>
      <c r="T55" s="100"/>
      <c r="U55" s="100"/>
      <c r="V55" s="101"/>
      <c r="W55" s="79"/>
      <c r="X55" s="100"/>
      <c r="Y55" s="100"/>
      <c r="Z55" s="101"/>
      <c r="AA55" s="79"/>
      <c r="AB55" s="100"/>
      <c r="AC55" s="100"/>
      <c r="AD55" s="101"/>
      <c r="AE55" s="79">
        <v>286</v>
      </c>
      <c r="AF55" s="100">
        <v>371</v>
      </c>
      <c r="AG55" s="100">
        <v>399</v>
      </c>
      <c r="AH55" s="101">
        <v>542</v>
      </c>
      <c r="AI55" s="79">
        <v>400</v>
      </c>
      <c r="AJ55" s="100">
        <v>469</v>
      </c>
      <c r="AK55" s="100"/>
      <c r="AL55" s="101"/>
    </row>
    <row r="56" spans="2:38" s="39" customFormat="1" x14ac:dyDescent="0.2">
      <c r="B56" s="80" t="s">
        <v>5</v>
      </c>
      <c r="C56" s="80"/>
      <c r="D56" s="80"/>
      <c r="E56" s="80"/>
      <c r="F56" s="80"/>
      <c r="G56" s="79">
        <v>127</v>
      </c>
      <c r="H56" s="79">
        <v>106</v>
      </c>
      <c r="I56" s="79">
        <v>151</v>
      </c>
      <c r="J56" s="101">
        <v>220</v>
      </c>
      <c r="K56" s="79">
        <v>174</v>
      </c>
      <c r="L56" s="79">
        <v>202</v>
      </c>
      <c r="M56" s="79">
        <v>198</v>
      </c>
      <c r="N56" s="101">
        <v>175</v>
      </c>
      <c r="O56" s="79">
        <v>165</v>
      </c>
      <c r="P56" s="79">
        <v>221</v>
      </c>
      <c r="Q56" s="79">
        <v>228</v>
      </c>
      <c r="R56" s="101">
        <v>323</v>
      </c>
      <c r="S56" s="79">
        <v>180</v>
      </c>
      <c r="T56" s="100">
        <v>274</v>
      </c>
      <c r="U56" s="100">
        <v>195</v>
      </c>
      <c r="V56" s="101">
        <v>256</v>
      </c>
      <c r="W56" s="79">
        <v>143</v>
      </c>
      <c r="X56" s="100">
        <v>135</v>
      </c>
      <c r="Y56" s="100">
        <v>178</v>
      </c>
      <c r="Z56" s="101">
        <v>199</v>
      </c>
      <c r="AA56" s="79">
        <v>152</v>
      </c>
      <c r="AB56" s="100">
        <v>170</v>
      </c>
      <c r="AC56" s="100">
        <v>242</v>
      </c>
      <c r="AD56" s="101">
        <v>238</v>
      </c>
      <c r="AE56" s="79">
        <v>192</v>
      </c>
      <c r="AF56" s="100">
        <v>222</v>
      </c>
      <c r="AG56" s="100">
        <v>235</v>
      </c>
      <c r="AH56" s="101">
        <v>274</v>
      </c>
      <c r="AI56" s="79">
        <v>234</v>
      </c>
      <c r="AJ56" s="100">
        <v>327</v>
      </c>
      <c r="AK56" s="100"/>
      <c r="AL56" s="101"/>
    </row>
    <row r="57" spans="2:38" x14ac:dyDescent="0.2">
      <c r="B57" s="110" t="s">
        <v>12</v>
      </c>
      <c r="C57" s="110"/>
      <c r="D57" s="110"/>
      <c r="E57" s="110"/>
      <c r="F57" s="110"/>
      <c r="G57" s="111"/>
      <c r="H57" s="111"/>
      <c r="I57" s="111"/>
      <c r="J57" s="113"/>
      <c r="K57" s="111"/>
      <c r="L57" s="111"/>
      <c r="M57" s="111"/>
      <c r="N57" s="113"/>
      <c r="O57" s="111"/>
      <c r="P57" s="111"/>
      <c r="Q57" s="111"/>
      <c r="R57" s="113"/>
      <c r="S57" s="111"/>
      <c r="T57" s="112"/>
      <c r="U57" s="112"/>
      <c r="V57" s="113"/>
      <c r="W57" s="111"/>
      <c r="X57" s="112"/>
      <c r="Y57" s="112"/>
      <c r="Z57" s="113"/>
      <c r="AA57" s="111">
        <v>0.26300000000000001</v>
      </c>
      <c r="AB57" s="112">
        <v>0.26730906495360457</v>
      </c>
      <c r="AC57" s="112">
        <v>0.24213836477987422</v>
      </c>
      <c r="AD57" s="113">
        <v>0.23426678711231558</v>
      </c>
      <c r="AE57" s="111">
        <v>0.23499999999999999</v>
      </c>
      <c r="AF57" s="112">
        <v>0.24822896004533862</v>
      </c>
      <c r="AG57" s="112">
        <v>0.26001013684744045</v>
      </c>
      <c r="AH57" s="113">
        <v>0.25900000000000001</v>
      </c>
      <c r="AI57" s="111">
        <v>0.25448028673835127</v>
      </c>
      <c r="AJ57" s="112">
        <v>0.25442427028269365</v>
      </c>
      <c r="AK57" s="112"/>
      <c r="AL57" s="113"/>
    </row>
    <row r="58" spans="2:38" x14ac:dyDescent="0.2">
      <c r="B58" s="110" t="s">
        <v>13</v>
      </c>
      <c r="C58" s="110"/>
      <c r="D58" s="110"/>
      <c r="E58" s="110"/>
      <c r="F58" s="110"/>
      <c r="G58" s="111">
        <v>8.4000000000000005E-2</v>
      </c>
      <c r="H58" s="111">
        <v>7.3999999999999996E-2</v>
      </c>
      <c r="I58" s="111">
        <v>8.6999999999999994E-2</v>
      </c>
      <c r="J58" s="113">
        <v>0.1</v>
      </c>
      <c r="K58" s="111">
        <v>0.10199999999999999</v>
      </c>
      <c r="L58" s="111">
        <v>0.109</v>
      </c>
      <c r="M58" s="111">
        <v>0.114</v>
      </c>
      <c r="N58" s="113">
        <v>0.09</v>
      </c>
      <c r="O58" s="111">
        <v>9.3879239040529361E-2</v>
      </c>
      <c r="P58" s="111">
        <v>9.9280575539568344E-2</v>
      </c>
      <c r="Q58" s="111">
        <v>0.13336306868867082</v>
      </c>
      <c r="R58" s="113">
        <v>0.12415784408084697</v>
      </c>
      <c r="S58" s="111">
        <v>9.5000000000000001E-2</v>
      </c>
      <c r="T58" s="112">
        <v>0.104</v>
      </c>
      <c r="U58" s="112">
        <v>9.1999999999999998E-2</v>
      </c>
      <c r="V58" s="113">
        <v>9.0999999999999998E-2</v>
      </c>
      <c r="W58" s="111">
        <v>7.2999999999999995E-2</v>
      </c>
      <c r="X58" s="112">
        <v>7.8E-2</v>
      </c>
      <c r="Y58" s="112">
        <v>0.09</v>
      </c>
      <c r="Z58" s="113">
        <v>9.2999999999999999E-2</v>
      </c>
      <c r="AA58" s="111">
        <v>8.8308457711442787E-2</v>
      </c>
      <c r="AB58" s="112">
        <v>8.2441113490364024E-2</v>
      </c>
      <c r="AC58" s="112">
        <v>9.4968553459119504E-2</v>
      </c>
      <c r="AD58" s="113">
        <v>9.1237579042457093E-2</v>
      </c>
      <c r="AE58" s="111">
        <v>7.7018249304051961E-2</v>
      </c>
      <c r="AF58" s="112">
        <v>7.8209124397846413E-2</v>
      </c>
      <c r="AG58" s="112">
        <v>7.1971616827166754E-2</v>
      </c>
      <c r="AH58" s="113">
        <v>7.6999999999999999E-2</v>
      </c>
      <c r="AI58" s="111">
        <v>6.5471923536439672E-2</v>
      </c>
      <c r="AJ58" s="112">
        <v>8.6497586761663983E-2</v>
      </c>
      <c r="AK58" s="112"/>
      <c r="AL58" s="113"/>
    </row>
    <row r="59" spans="2:38" x14ac:dyDescent="0.2">
      <c r="B59" s="110" t="s">
        <v>253</v>
      </c>
      <c r="C59" s="110"/>
      <c r="D59" s="110"/>
      <c r="E59" s="110"/>
      <c r="F59" s="110"/>
      <c r="G59" s="111"/>
      <c r="H59" s="111"/>
      <c r="I59" s="111"/>
      <c r="J59" s="113"/>
      <c r="K59" s="111"/>
      <c r="L59" s="111"/>
      <c r="M59" s="111"/>
      <c r="N59" s="113"/>
      <c r="O59" s="111"/>
      <c r="P59" s="111"/>
      <c r="Q59" s="111"/>
      <c r="R59" s="113"/>
      <c r="S59" s="111"/>
      <c r="T59" s="112"/>
      <c r="U59" s="112"/>
      <c r="V59" s="113"/>
      <c r="W59" s="111"/>
      <c r="X59" s="112"/>
      <c r="Y59" s="112"/>
      <c r="Z59" s="113"/>
      <c r="AA59" s="111"/>
      <c r="AB59" s="112"/>
      <c r="AC59" s="112"/>
      <c r="AD59" s="113"/>
      <c r="AE59" s="111">
        <v>8.8462728116300654E-2</v>
      </c>
      <c r="AF59" s="112">
        <v>0.10512893170869934</v>
      </c>
      <c r="AG59" s="112">
        <v>0.10100000000000001</v>
      </c>
      <c r="AH59" s="113">
        <v>0.124</v>
      </c>
      <c r="AI59" s="111">
        <v>9.6000000000000002E-2</v>
      </c>
      <c r="AJ59" s="112">
        <v>0.108</v>
      </c>
      <c r="AK59" s="112"/>
      <c r="AL59" s="113"/>
    </row>
    <row r="60" spans="2:38" x14ac:dyDescent="0.2">
      <c r="B60" s="110" t="s">
        <v>47</v>
      </c>
      <c r="C60" s="110"/>
      <c r="D60" s="110"/>
      <c r="E60" s="110"/>
      <c r="F60" s="110"/>
      <c r="G60" s="111">
        <v>5.7000000000000002E-2</v>
      </c>
      <c r="H60" s="111">
        <v>4.7E-2</v>
      </c>
      <c r="I60" s="111">
        <v>0.06</v>
      </c>
      <c r="J60" s="113">
        <v>7.4999999999999997E-2</v>
      </c>
      <c r="K60" s="111">
        <v>7.3999999999999996E-2</v>
      </c>
      <c r="L60" s="111">
        <v>8.2000000000000003E-2</v>
      </c>
      <c r="M60" s="111">
        <v>8.5999999999999993E-2</v>
      </c>
      <c r="N60" s="113">
        <v>6.6000000000000003E-2</v>
      </c>
      <c r="O60" s="111">
        <v>6.8238213399503728E-2</v>
      </c>
      <c r="P60" s="111">
        <v>7.9496402877697839E-2</v>
      </c>
      <c r="Q60" s="111">
        <v>0.10169491525423729</v>
      </c>
      <c r="R60" s="113">
        <v>0.10362528071863972</v>
      </c>
      <c r="S60" s="111">
        <v>7.0000000000000007E-2</v>
      </c>
      <c r="T60" s="112">
        <v>8.5000000000000006E-2</v>
      </c>
      <c r="U60" s="112">
        <v>6.9000000000000006E-2</v>
      </c>
      <c r="V60" s="113">
        <v>7.1999999999999995E-2</v>
      </c>
      <c r="W60" s="111">
        <v>5.1999999999999998E-2</v>
      </c>
      <c r="X60" s="112">
        <v>5.3999999999999999E-2</v>
      </c>
      <c r="Y60" s="112">
        <v>6.8000000000000005E-2</v>
      </c>
      <c r="Z60" s="113">
        <v>7.1999999999999995E-2</v>
      </c>
      <c r="AA60" s="111">
        <v>6.3018242122719739E-2</v>
      </c>
      <c r="AB60" s="112">
        <v>6.0670949321912922E-2</v>
      </c>
      <c r="AC60" s="112">
        <v>7.6100628930817607E-2</v>
      </c>
      <c r="AD60" s="113">
        <v>7.1665161096055405E-2</v>
      </c>
      <c r="AE60" s="111">
        <v>5.9387565728425608E-2</v>
      </c>
      <c r="AF60" s="112">
        <v>6.2907339189572115E-2</v>
      </c>
      <c r="AG60" s="112">
        <v>5.9553978712620373E-2</v>
      </c>
      <c r="AH60" s="113">
        <v>6.3E-2</v>
      </c>
      <c r="AI60" s="111">
        <v>5.5913978494623658E-2</v>
      </c>
      <c r="AJ60" s="112">
        <v>7.515513675017238E-2</v>
      </c>
      <c r="AK60" s="112"/>
      <c r="AL60" s="113"/>
    </row>
    <row r="61" spans="2:38" x14ac:dyDescent="0.2">
      <c r="B61" s="80"/>
      <c r="C61" s="80"/>
      <c r="D61" s="80"/>
      <c r="E61" s="80"/>
      <c r="F61" s="80"/>
      <c r="G61" s="79"/>
      <c r="H61" s="79"/>
      <c r="I61" s="79"/>
      <c r="J61" s="101"/>
      <c r="K61" s="79"/>
      <c r="L61" s="79"/>
      <c r="M61" s="79"/>
      <c r="N61" s="101"/>
      <c r="O61" s="79"/>
      <c r="P61" s="79"/>
      <c r="Q61" s="79"/>
      <c r="R61" s="101"/>
      <c r="S61" s="79"/>
      <c r="T61" s="100"/>
      <c r="U61" s="100"/>
      <c r="V61" s="101"/>
      <c r="W61" s="79"/>
      <c r="X61" s="100"/>
      <c r="Y61" s="100"/>
      <c r="Z61" s="101"/>
      <c r="AA61" s="79"/>
      <c r="AB61" s="100"/>
      <c r="AC61" s="100"/>
      <c r="AD61" s="101"/>
      <c r="AE61" s="79"/>
      <c r="AF61" s="100"/>
      <c r="AG61" s="100"/>
      <c r="AH61" s="101"/>
      <c r="AI61" s="79"/>
      <c r="AJ61" s="100"/>
      <c r="AK61" s="100"/>
      <c r="AL61" s="101"/>
    </row>
    <row r="62" spans="2:38" x14ac:dyDescent="0.2">
      <c r="B62" s="80" t="s">
        <v>235</v>
      </c>
      <c r="C62" s="80"/>
      <c r="D62" s="80"/>
      <c r="E62" s="80"/>
      <c r="F62" s="80"/>
      <c r="G62" s="79">
        <v>2107</v>
      </c>
      <c r="H62" s="79">
        <v>2673</v>
      </c>
      <c r="I62" s="79">
        <v>2390</v>
      </c>
      <c r="J62" s="101">
        <v>2451</v>
      </c>
      <c r="K62" s="79">
        <v>2670</v>
      </c>
      <c r="L62" s="79">
        <v>2407</v>
      </c>
      <c r="M62" s="79">
        <v>2737</v>
      </c>
      <c r="N62" s="101">
        <v>2589</v>
      </c>
      <c r="O62" s="79">
        <v>3339</v>
      </c>
      <c r="P62" s="79">
        <v>3297</v>
      </c>
      <c r="Q62" s="79">
        <v>3250</v>
      </c>
      <c r="R62" s="101">
        <v>2980</v>
      </c>
      <c r="S62" s="79">
        <v>3008</v>
      </c>
      <c r="T62" s="100">
        <v>3075</v>
      </c>
      <c r="U62" s="100">
        <v>3148</v>
      </c>
      <c r="V62" s="101">
        <v>2833</v>
      </c>
      <c r="W62" s="79">
        <v>5214</v>
      </c>
      <c r="X62" s="100">
        <v>2223</v>
      </c>
      <c r="Y62" s="100">
        <v>2766</v>
      </c>
      <c r="Z62" s="101">
        <v>2608</v>
      </c>
      <c r="AA62" s="79">
        <v>3585</v>
      </c>
      <c r="AB62" s="100">
        <v>2933</v>
      </c>
      <c r="AC62" s="100">
        <v>3152</v>
      </c>
      <c r="AD62" s="101">
        <v>3611</v>
      </c>
      <c r="AE62" s="79">
        <v>5157</v>
      </c>
      <c r="AF62" s="100">
        <v>3989</v>
      </c>
      <c r="AG62" s="100">
        <v>4097</v>
      </c>
      <c r="AH62" s="101">
        <v>4579</v>
      </c>
      <c r="AI62" s="79">
        <v>4177</v>
      </c>
      <c r="AJ62" s="100">
        <v>4215</v>
      </c>
      <c r="AK62" s="100"/>
      <c r="AL62" s="101"/>
    </row>
    <row r="63" spans="2:38" x14ac:dyDescent="0.2">
      <c r="B63" s="80" t="s">
        <v>231</v>
      </c>
      <c r="C63" s="80"/>
      <c r="D63" s="80"/>
      <c r="E63" s="80"/>
      <c r="F63" s="80"/>
      <c r="G63" s="79">
        <v>1544</v>
      </c>
      <c r="H63" s="79">
        <v>1684</v>
      </c>
      <c r="I63" s="79">
        <v>1643</v>
      </c>
      <c r="J63" s="101">
        <v>1637</v>
      </c>
      <c r="K63" s="79">
        <v>1863</v>
      </c>
      <c r="L63" s="79">
        <v>1788</v>
      </c>
      <c r="M63" s="79">
        <v>1609</v>
      </c>
      <c r="N63" s="101">
        <v>1714</v>
      </c>
      <c r="O63" s="79">
        <v>2084</v>
      </c>
      <c r="P63" s="79">
        <v>1948</v>
      </c>
      <c r="Q63" s="79">
        <v>1702</v>
      </c>
      <c r="R63" s="101">
        <v>1707</v>
      </c>
      <c r="S63" s="79">
        <v>1802</v>
      </c>
      <c r="T63" s="100">
        <v>1901</v>
      </c>
      <c r="U63" s="100">
        <v>2024</v>
      </c>
      <c r="V63" s="101">
        <v>1807</v>
      </c>
      <c r="W63" s="79">
        <v>2083</v>
      </c>
      <c r="X63" s="100">
        <v>1620</v>
      </c>
      <c r="Y63" s="100">
        <v>1650</v>
      </c>
      <c r="Z63" s="101">
        <v>1535</v>
      </c>
      <c r="AA63" s="79">
        <v>1948</v>
      </c>
      <c r="AB63" s="100">
        <v>1812</v>
      </c>
      <c r="AC63" s="100">
        <v>1967</v>
      </c>
      <c r="AD63" s="101">
        <v>1978</v>
      </c>
      <c r="AE63" s="79">
        <v>2530</v>
      </c>
      <c r="AF63" s="100">
        <v>2542</v>
      </c>
      <c r="AG63" s="100">
        <v>3003</v>
      </c>
      <c r="AH63" s="101">
        <v>2500</v>
      </c>
      <c r="AI63" s="79">
        <v>2902</v>
      </c>
      <c r="AJ63" s="100">
        <v>2615</v>
      </c>
      <c r="AK63" s="100"/>
      <c r="AL63" s="101"/>
    </row>
    <row r="64" spans="2:38" x14ac:dyDescent="0.2">
      <c r="B64" s="84" t="s">
        <v>232</v>
      </c>
      <c r="C64" s="84"/>
      <c r="D64" s="84"/>
      <c r="E64" s="84"/>
      <c r="F64" s="84"/>
      <c r="G64" s="83"/>
      <c r="H64" s="83"/>
      <c r="I64" s="83"/>
      <c r="J64" s="105"/>
      <c r="K64" s="83">
        <v>807</v>
      </c>
      <c r="L64" s="83">
        <v>619</v>
      </c>
      <c r="M64" s="83">
        <v>1128</v>
      </c>
      <c r="N64" s="105">
        <v>875</v>
      </c>
      <c r="O64" s="83">
        <f t="shared" ref="O64:R64" si="3">O62-O63</f>
        <v>1255</v>
      </c>
      <c r="P64" s="83">
        <f t="shared" si="3"/>
        <v>1349</v>
      </c>
      <c r="Q64" s="83">
        <f t="shared" si="3"/>
        <v>1548</v>
      </c>
      <c r="R64" s="105">
        <f t="shared" si="3"/>
        <v>1273</v>
      </c>
      <c r="S64" s="83">
        <v>1206</v>
      </c>
      <c r="T64" s="104">
        <v>1174</v>
      </c>
      <c r="U64" s="104">
        <v>1124</v>
      </c>
      <c r="V64" s="105">
        <v>1026</v>
      </c>
      <c r="W64" s="83">
        <v>3131</v>
      </c>
      <c r="X64" s="104">
        <v>603</v>
      </c>
      <c r="Y64" s="104">
        <v>1116</v>
      </c>
      <c r="Z64" s="105">
        <v>1073</v>
      </c>
      <c r="AA64" s="83">
        <v>1637</v>
      </c>
      <c r="AB64" s="104">
        <v>1121</v>
      </c>
      <c r="AC64" s="104">
        <v>1185</v>
      </c>
      <c r="AD64" s="105">
        <v>1633</v>
      </c>
      <c r="AE64" s="83">
        <v>2627</v>
      </c>
      <c r="AF64" s="104">
        <v>1447</v>
      </c>
      <c r="AG64" s="104">
        <v>1094</v>
      </c>
      <c r="AH64" s="105">
        <v>2079</v>
      </c>
      <c r="AI64" s="83">
        <v>1275</v>
      </c>
      <c r="AJ64" s="104">
        <v>1600</v>
      </c>
      <c r="AK64" s="104"/>
      <c r="AL64" s="105"/>
    </row>
    <row r="65" spans="2:38" ht="13.5" thickBot="1" x14ac:dyDescent="0.25">
      <c r="B65" s="106" t="s">
        <v>49</v>
      </c>
      <c r="C65" s="106"/>
      <c r="D65" s="106"/>
      <c r="E65" s="106"/>
      <c r="F65" s="106"/>
      <c r="G65" s="107">
        <v>6528</v>
      </c>
      <c r="H65" s="107">
        <v>6782</v>
      </c>
      <c r="I65" s="107">
        <v>6528</v>
      </c>
      <c r="J65" s="109">
        <v>6233</v>
      </c>
      <c r="K65" s="107">
        <v>6529</v>
      </c>
      <c r="L65" s="107">
        <v>6064</v>
      </c>
      <c r="M65" s="107">
        <v>6230</v>
      </c>
      <c r="N65" s="109">
        <v>6261</v>
      </c>
      <c r="O65" s="107">
        <v>6900</v>
      </c>
      <c r="P65" s="107">
        <v>7526</v>
      </c>
      <c r="Q65" s="107">
        <v>8579</v>
      </c>
      <c r="R65" s="109">
        <v>8350</v>
      </c>
      <c r="S65" s="107">
        <v>9171</v>
      </c>
      <c r="T65" s="108">
        <v>8757</v>
      </c>
      <c r="U65" s="108">
        <v>8544</v>
      </c>
      <c r="V65" s="109">
        <v>7683</v>
      </c>
      <c r="W65" s="107">
        <v>9621</v>
      </c>
      <c r="X65" s="108">
        <v>9500</v>
      </c>
      <c r="Y65" s="108">
        <v>9298</v>
      </c>
      <c r="Z65" s="109">
        <v>9085</v>
      </c>
      <c r="AA65" s="107">
        <v>10275</v>
      </c>
      <c r="AB65" s="108">
        <v>10310</v>
      </c>
      <c r="AC65" s="108">
        <v>10248</v>
      </c>
      <c r="AD65" s="109">
        <v>10599</v>
      </c>
      <c r="AE65" s="107">
        <v>12911</v>
      </c>
      <c r="AF65" s="108">
        <v>12544</v>
      </c>
      <c r="AG65" s="108">
        <v>18502</v>
      </c>
      <c r="AH65" s="109">
        <v>14277</v>
      </c>
      <c r="AI65" s="107">
        <v>13876</v>
      </c>
      <c r="AJ65" s="108">
        <v>13472</v>
      </c>
      <c r="AK65" s="108"/>
      <c r="AL65" s="109"/>
    </row>
    <row r="66" spans="2:38" x14ac:dyDescent="0.2">
      <c r="B66" s="152"/>
      <c r="C66" s="152"/>
      <c r="D66" s="152"/>
      <c r="E66" s="152"/>
      <c r="F66" s="152"/>
      <c r="G66" s="144"/>
      <c r="H66" s="144"/>
      <c r="I66" s="144"/>
      <c r="J66" s="153"/>
      <c r="K66" s="144"/>
      <c r="L66" s="144"/>
      <c r="M66" s="144"/>
      <c r="N66" s="153"/>
      <c r="O66" s="144"/>
      <c r="P66" s="145"/>
      <c r="Q66" s="145"/>
      <c r="R66" s="153"/>
      <c r="S66" s="144"/>
      <c r="T66" s="145"/>
      <c r="U66" s="145"/>
      <c r="V66" s="153"/>
      <c r="W66" s="144"/>
      <c r="X66" s="145"/>
      <c r="Y66" s="145"/>
      <c r="Z66" s="153"/>
      <c r="AA66" s="144"/>
      <c r="AB66" s="145"/>
      <c r="AC66" s="145"/>
      <c r="AD66" s="153"/>
      <c r="AE66" s="144"/>
      <c r="AF66" s="145"/>
      <c r="AG66" s="145"/>
      <c r="AH66" s="153"/>
      <c r="AI66" s="144"/>
      <c r="AJ66" s="145"/>
      <c r="AK66" s="145"/>
      <c r="AL66" s="153"/>
    </row>
    <row r="67" spans="2:38" x14ac:dyDescent="0.2">
      <c r="B67" s="102" t="s">
        <v>50</v>
      </c>
      <c r="C67" s="102"/>
      <c r="D67" s="102"/>
      <c r="E67" s="102"/>
      <c r="F67" s="102"/>
      <c r="G67" s="79"/>
      <c r="H67" s="79"/>
      <c r="I67" s="79"/>
      <c r="J67" s="101"/>
      <c r="K67" s="79"/>
      <c r="L67" s="79"/>
      <c r="M67" s="79"/>
      <c r="N67" s="101"/>
      <c r="O67" s="79"/>
      <c r="P67" s="100"/>
      <c r="Q67" s="100"/>
      <c r="R67" s="101"/>
      <c r="S67" s="79"/>
      <c r="T67" s="100"/>
      <c r="U67" s="100"/>
      <c r="V67" s="101"/>
      <c r="W67" s="79"/>
      <c r="X67" s="100"/>
      <c r="Y67" s="100"/>
      <c r="Z67" s="101"/>
      <c r="AA67" s="79"/>
      <c r="AB67" s="100"/>
      <c r="AC67" s="100"/>
      <c r="AD67" s="101"/>
      <c r="AE67" s="79"/>
      <c r="AF67" s="100"/>
      <c r="AG67" s="100"/>
      <c r="AH67" s="101"/>
      <c r="AI67" s="79"/>
      <c r="AJ67" s="100"/>
      <c r="AK67" s="100"/>
      <c r="AL67" s="101"/>
    </row>
    <row r="68" spans="2:38" x14ac:dyDescent="0.2">
      <c r="B68" s="80" t="s">
        <v>46</v>
      </c>
      <c r="C68" s="80"/>
      <c r="D68" s="80"/>
      <c r="E68" s="80"/>
      <c r="F68" s="80"/>
      <c r="G68" s="79">
        <v>1547</v>
      </c>
      <c r="H68" s="79">
        <v>1916</v>
      </c>
      <c r="I68" s="79">
        <v>2302</v>
      </c>
      <c r="J68" s="101">
        <v>2662</v>
      </c>
      <c r="K68" s="79">
        <v>2076</v>
      </c>
      <c r="L68" s="79">
        <v>2159</v>
      </c>
      <c r="M68" s="79">
        <v>1843</v>
      </c>
      <c r="N68" s="101">
        <v>2352</v>
      </c>
      <c r="O68" s="79">
        <v>1841</v>
      </c>
      <c r="P68" s="79">
        <v>1990</v>
      </c>
      <c r="Q68" s="79">
        <v>2038</v>
      </c>
      <c r="R68" s="101">
        <v>2335</v>
      </c>
      <c r="S68" s="79">
        <v>1837</v>
      </c>
      <c r="T68" s="100">
        <v>2251</v>
      </c>
      <c r="U68" s="100">
        <v>1904</v>
      </c>
      <c r="V68" s="101">
        <v>2485</v>
      </c>
      <c r="W68" s="79">
        <v>1790</v>
      </c>
      <c r="X68" s="100">
        <v>1326</v>
      </c>
      <c r="Y68" s="100">
        <v>1218</v>
      </c>
      <c r="Z68" s="101">
        <v>1487</v>
      </c>
      <c r="AA68" s="79">
        <v>1301</v>
      </c>
      <c r="AB68" s="100">
        <v>1271</v>
      </c>
      <c r="AC68" s="100">
        <v>1480</v>
      </c>
      <c r="AD68" s="101">
        <v>1814</v>
      </c>
      <c r="AE68" s="79">
        <v>1473</v>
      </c>
      <c r="AF68" s="100">
        <v>1498</v>
      </c>
      <c r="AG68" s="100">
        <v>1675</v>
      </c>
      <c r="AH68" s="101">
        <v>1618</v>
      </c>
      <c r="AI68" s="79">
        <v>1582</v>
      </c>
      <c r="AJ68" s="100">
        <v>1670</v>
      </c>
      <c r="AK68" s="100"/>
      <c r="AL68" s="101"/>
    </row>
    <row r="69" spans="2:38" x14ac:dyDescent="0.2">
      <c r="B69" s="80" t="s">
        <v>233</v>
      </c>
      <c r="C69" s="80"/>
      <c r="D69" s="80"/>
      <c r="E69" s="80"/>
      <c r="F69" s="80"/>
      <c r="G69" s="79">
        <v>868</v>
      </c>
      <c r="H69" s="79">
        <v>955</v>
      </c>
      <c r="I69" s="79">
        <v>929</v>
      </c>
      <c r="J69" s="101">
        <v>1097</v>
      </c>
      <c r="K69" s="79">
        <v>1022</v>
      </c>
      <c r="L69" s="79">
        <v>928</v>
      </c>
      <c r="M69" s="79">
        <v>848</v>
      </c>
      <c r="N69" s="101">
        <v>853</v>
      </c>
      <c r="O69" s="79">
        <v>818</v>
      </c>
      <c r="P69" s="79">
        <v>754</v>
      </c>
      <c r="Q69" s="79">
        <v>846</v>
      </c>
      <c r="R69" s="101">
        <v>932</v>
      </c>
      <c r="S69" s="79">
        <v>760</v>
      </c>
      <c r="T69" s="100">
        <v>918</v>
      </c>
      <c r="U69" s="100">
        <v>787</v>
      </c>
      <c r="V69" s="101">
        <v>942</v>
      </c>
      <c r="W69" s="79">
        <v>933</v>
      </c>
      <c r="X69" s="100">
        <v>727</v>
      </c>
      <c r="Y69" s="100">
        <v>730</v>
      </c>
      <c r="Z69" s="101">
        <v>818</v>
      </c>
      <c r="AA69" s="79">
        <v>793</v>
      </c>
      <c r="AB69" s="100">
        <v>689</v>
      </c>
      <c r="AC69" s="100">
        <v>693</v>
      </c>
      <c r="AD69" s="101">
        <v>979</v>
      </c>
      <c r="AE69" s="79">
        <v>838</v>
      </c>
      <c r="AF69" s="100">
        <v>849</v>
      </c>
      <c r="AG69" s="100">
        <v>895</v>
      </c>
      <c r="AH69" s="101">
        <v>954</v>
      </c>
      <c r="AI69" s="79">
        <v>890</v>
      </c>
      <c r="AJ69" s="100">
        <v>870</v>
      </c>
      <c r="AK69" s="100"/>
      <c r="AL69" s="101"/>
    </row>
    <row r="70" spans="2:38" x14ac:dyDescent="0.2">
      <c r="B70" s="80" t="s">
        <v>234</v>
      </c>
      <c r="C70" s="80"/>
      <c r="D70" s="80"/>
      <c r="E70" s="80"/>
      <c r="F70" s="80"/>
      <c r="G70" s="79"/>
      <c r="H70" s="79"/>
      <c r="I70" s="79"/>
      <c r="J70" s="101"/>
      <c r="K70" s="79">
        <v>1054</v>
      </c>
      <c r="L70" s="79">
        <v>1231</v>
      </c>
      <c r="M70" s="79">
        <v>995</v>
      </c>
      <c r="N70" s="101">
        <v>1499</v>
      </c>
      <c r="O70" s="79">
        <f t="shared" ref="O70:R70" si="4">O68-O69</f>
        <v>1023</v>
      </c>
      <c r="P70" s="79">
        <f t="shared" si="4"/>
        <v>1236</v>
      </c>
      <c r="Q70" s="79">
        <f t="shared" si="4"/>
        <v>1192</v>
      </c>
      <c r="R70" s="101">
        <f t="shared" si="4"/>
        <v>1403</v>
      </c>
      <c r="S70" s="79">
        <v>1077</v>
      </c>
      <c r="T70" s="100">
        <v>1333</v>
      </c>
      <c r="U70" s="100">
        <v>1117</v>
      </c>
      <c r="V70" s="101">
        <v>1543</v>
      </c>
      <c r="W70" s="79">
        <v>857</v>
      </c>
      <c r="X70" s="100">
        <v>599</v>
      </c>
      <c r="Y70" s="100">
        <v>488</v>
      </c>
      <c r="Z70" s="101">
        <v>669</v>
      </c>
      <c r="AA70" s="79">
        <v>508</v>
      </c>
      <c r="AB70" s="100">
        <v>582</v>
      </c>
      <c r="AC70" s="100">
        <v>787</v>
      </c>
      <c r="AD70" s="101">
        <v>835</v>
      </c>
      <c r="AE70" s="79">
        <v>635</v>
      </c>
      <c r="AF70" s="100">
        <v>649</v>
      </c>
      <c r="AG70" s="100">
        <v>780</v>
      </c>
      <c r="AH70" s="101">
        <v>664</v>
      </c>
      <c r="AI70" s="79">
        <v>692</v>
      </c>
      <c r="AJ70" s="100">
        <v>800</v>
      </c>
      <c r="AK70" s="100"/>
      <c r="AL70" s="101"/>
    </row>
    <row r="71" spans="2:38" x14ac:dyDescent="0.2">
      <c r="B71" s="80" t="s">
        <v>3</v>
      </c>
      <c r="C71" s="80"/>
      <c r="D71" s="80"/>
      <c r="E71" s="80"/>
      <c r="F71" s="80"/>
      <c r="G71" s="79"/>
      <c r="H71" s="79"/>
      <c r="I71" s="79"/>
      <c r="J71" s="101"/>
      <c r="K71" s="79"/>
      <c r="L71" s="79"/>
      <c r="M71" s="79"/>
      <c r="N71" s="101"/>
      <c r="O71" s="79"/>
      <c r="P71" s="79"/>
      <c r="Q71" s="79"/>
      <c r="R71" s="101"/>
      <c r="S71" s="79"/>
      <c r="T71" s="100"/>
      <c r="U71" s="100"/>
      <c r="V71" s="101"/>
      <c r="W71" s="79"/>
      <c r="X71" s="100"/>
      <c r="Y71" s="100"/>
      <c r="Z71" s="101"/>
      <c r="AA71" s="79">
        <v>300</v>
      </c>
      <c r="AB71" s="100">
        <v>271</v>
      </c>
      <c r="AC71" s="100">
        <v>304</v>
      </c>
      <c r="AD71" s="101">
        <v>373</v>
      </c>
      <c r="AE71" s="79">
        <v>347</v>
      </c>
      <c r="AF71" s="100">
        <v>368</v>
      </c>
      <c r="AG71" s="100">
        <v>405</v>
      </c>
      <c r="AH71" s="101">
        <v>482</v>
      </c>
      <c r="AI71" s="79">
        <v>372</v>
      </c>
      <c r="AJ71" s="100">
        <v>416</v>
      </c>
      <c r="AK71" s="100"/>
      <c r="AL71" s="101"/>
    </row>
    <row r="72" spans="2:38" x14ac:dyDescent="0.2">
      <c r="B72" s="80" t="s">
        <v>4</v>
      </c>
      <c r="C72" s="80"/>
      <c r="D72" s="80"/>
      <c r="E72" s="80"/>
      <c r="F72" s="80"/>
      <c r="G72" s="79">
        <v>61</v>
      </c>
      <c r="H72" s="79">
        <v>99</v>
      </c>
      <c r="I72" s="79">
        <v>124</v>
      </c>
      <c r="J72" s="101">
        <v>117</v>
      </c>
      <c r="K72" s="79">
        <v>116</v>
      </c>
      <c r="L72" s="79">
        <v>76</v>
      </c>
      <c r="M72" s="79">
        <v>79</v>
      </c>
      <c r="N72" s="101">
        <v>216</v>
      </c>
      <c r="O72" s="79">
        <v>116</v>
      </c>
      <c r="P72" s="79">
        <v>97</v>
      </c>
      <c r="Q72" s="79">
        <v>41</v>
      </c>
      <c r="R72" s="101">
        <v>127</v>
      </c>
      <c r="S72" s="79">
        <v>69</v>
      </c>
      <c r="T72" s="100">
        <v>143</v>
      </c>
      <c r="U72" s="100">
        <v>111</v>
      </c>
      <c r="V72" s="101">
        <v>163</v>
      </c>
      <c r="W72" s="79">
        <v>32</v>
      </c>
      <c r="X72" s="100">
        <v>-65</v>
      </c>
      <c r="Y72" s="100">
        <v>-57</v>
      </c>
      <c r="Z72" s="101">
        <v>-28</v>
      </c>
      <c r="AA72" s="79">
        <v>-23</v>
      </c>
      <c r="AB72" s="100">
        <v>-34</v>
      </c>
      <c r="AC72" s="100">
        <v>3</v>
      </c>
      <c r="AD72" s="101">
        <v>35</v>
      </c>
      <c r="AE72" s="79">
        <v>53</v>
      </c>
      <c r="AF72" s="100">
        <v>31</v>
      </c>
      <c r="AG72" s="100">
        <v>50</v>
      </c>
      <c r="AH72" s="101">
        <v>70</v>
      </c>
      <c r="AI72" s="79">
        <v>68</v>
      </c>
      <c r="AJ72" s="100">
        <v>73</v>
      </c>
      <c r="AK72" s="100"/>
      <c r="AL72" s="101"/>
    </row>
    <row r="73" spans="2:38" x14ac:dyDescent="0.2">
      <c r="B73" s="80" t="s">
        <v>5</v>
      </c>
      <c r="C73" s="80"/>
      <c r="D73" s="80"/>
      <c r="E73" s="80"/>
      <c r="F73" s="80"/>
      <c r="G73" s="79">
        <v>29</v>
      </c>
      <c r="H73" s="79">
        <v>66</v>
      </c>
      <c r="I73" s="79">
        <v>90</v>
      </c>
      <c r="J73" s="101">
        <v>72</v>
      </c>
      <c r="K73" s="79">
        <v>81</v>
      </c>
      <c r="L73" s="79">
        <v>37</v>
      </c>
      <c r="M73" s="79">
        <v>42</v>
      </c>
      <c r="N73" s="101">
        <v>186</v>
      </c>
      <c r="O73" s="79">
        <v>82</v>
      </c>
      <c r="P73" s="79">
        <v>71</v>
      </c>
      <c r="Q73" s="79">
        <v>16</v>
      </c>
      <c r="R73" s="101">
        <v>99</v>
      </c>
      <c r="S73" s="79">
        <v>41</v>
      </c>
      <c r="T73" s="100">
        <v>99</v>
      </c>
      <c r="U73" s="100">
        <v>94</v>
      </c>
      <c r="V73" s="101">
        <v>136</v>
      </c>
      <c r="W73" s="79">
        <v>8</v>
      </c>
      <c r="X73" s="100">
        <v>-89</v>
      </c>
      <c r="Y73" s="100">
        <v>-86</v>
      </c>
      <c r="Z73" s="101">
        <v>-61</v>
      </c>
      <c r="AA73" s="79">
        <v>-51</v>
      </c>
      <c r="AB73" s="100">
        <v>-61</v>
      </c>
      <c r="AC73" s="100">
        <v>-23</v>
      </c>
      <c r="AD73" s="101">
        <v>1</v>
      </c>
      <c r="AE73" s="79">
        <v>30</v>
      </c>
      <c r="AF73" s="100">
        <v>13</v>
      </c>
      <c r="AG73" s="100">
        <v>21</v>
      </c>
      <c r="AH73" s="101">
        <v>39</v>
      </c>
      <c r="AI73" s="79">
        <v>50</v>
      </c>
      <c r="AJ73" s="100">
        <v>54</v>
      </c>
      <c r="AK73" s="100"/>
      <c r="AL73" s="101"/>
    </row>
    <row r="74" spans="2:38" x14ac:dyDescent="0.2">
      <c r="B74" s="110" t="s">
        <v>12</v>
      </c>
      <c r="C74" s="110"/>
      <c r="D74" s="110"/>
      <c r="E74" s="110"/>
      <c r="F74" s="110"/>
      <c r="G74" s="111"/>
      <c r="H74" s="111"/>
      <c r="I74" s="111"/>
      <c r="J74" s="113"/>
      <c r="K74" s="111"/>
      <c r="L74" s="111"/>
      <c r="M74" s="111"/>
      <c r="N74" s="113"/>
      <c r="O74" s="111"/>
      <c r="P74" s="111"/>
      <c r="Q74" s="111"/>
      <c r="R74" s="113"/>
      <c r="S74" s="111"/>
      <c r="T74" s="112"/>
      <c r="U74" s="112"/>
      <c r="V74" s="113"/>
      <c r="W74" s="111"/>
      <c r="X74" s="112"/>
      <c r="Y74" s="112"/>
      <c r="Z74" s="113"/>
      <c r="AA74" s="111">
        <v>0.23100000000000001</v>
      </c>
      <c r="AB74" s="112">
        <v>0.21321793863099922</v>
      </c>
      <c r="AC74" s="112">
        <v>0.20540540540540542</v>
      </c>
      <c r="AD74" s="113">
        <v>0.20562293274531424</v>
      </c>
      <c r="AE74" s="111">
        <v>0.23599999999999999</v>
      </c>
      <c r="AF74" s="112">
        <v>0.24566088117489987</v>
      </c>
      <c r="AG74" s="112">
        <v>0.2417910447761194</v>
      </c>
      <c r="AH74" s="113">
        <v>0.29799999999999999</v>
      </c>
      <c r="AI74" s="111">
        <v>0.23514538558786346</v>
      </c>
      <c r="AJ74" s="112">
        <v>0.24910179640718563</v>
      </c>
      <c r="AK74" s="112"/>
      <c r="AL74" s="113"/>
    </row>
    <row r="75" spans="2:38" x14ac:dyDescent="0.2">
      <c r="B75" s="110" t="s">
        <v>13</v>
      </c>
      <c r="C75" s="110"/>
      <c r="D75" s="110"/>
      <c r="E75" s="110"/>
      <c r="F75" s="110"/>
      <c r="G75" s="111">
        <v>3.9E-2</v>
      </c>
      <c r="H75" s="111">
        <v>5.1999999999999998E-2</v>
      </c>
      <c r="I75" s="111">
        <v>5.3999999999999999E-2</v>
      </c>
      <c r="J75" s="113">
        <v>4.3999999999999997E-2</v>
      </c>
      <c r="K75" s="111">
        <v>5.6000000000000001E-2</v>
      </c>
      <c r="L75" s="111">
        <v>3.5000000000000003E-2</v>
      </c>
      <c r="M75" s="111">
        <v>4.2999999999999997E-2</v>
      </c>
      <c r="N75" s="113">
        <v>9.1999999999999998E-2</v>
      </c>
      <c r="O75" s="111">
        <v>6.3009234111895712E-2</v>
      </c>
      <c r="P75" s="111">
        <v>4.8743718592964821E-2</v>
      </c>
      <c r="Q75" s="111">
        <v>2.0117762512266928E-2</v>
      </c>
      <c r="R75" s="113">
        <v>5.4389721627408995E-2</v>
      </c>
      <c r="S75" s="111">
        <v>3.6999999999999998E-2</v>
      </c>
      <c r="T75" s="112">
        <v>6.3E-2</v>
      </c>
      <c r="U75" s="112">
        <v>5.8000000000000003E-2</v>
      </c>
      <c r="V75" s="113">
        <v>6.6000000000000003E-2</v>
      </c>
      <c r="W75" s="111">
        <v>1.7999999999999999E-2</v>
      </c>
      <c r="X75" s="112">
        <v>-4.9000000000000002E-2</v>
      </c>
      <c r="Y75" s="112">
        <v>-4.8000000000000001E-2</v>
      </c>
      <c r="Z75" s="113">
        <v>-1.9E-2</v>
      </c>
      <c r="AA75" s="111">
        <v>-1.6678708685626441E-2</v>
      </c>
      <c r="AB75" s="112">
        <v>-2.6750590086546028E-2</v>
      </c>
      <c r="AC75" s="112">
        <v>2.0270270270270271E-3</v>
      </c>
      <c r="AD75" s="113">
        <v>1.9294377067254686E-2</v>
      </c>
      <c r="AE75" s="111">
        <v>3.5980991174473863E-2</v>
      </c>
      <c r="AF75" s="112">
        <v>2.069425901201602E-2</v>
      </c>
      <c r="AG75" s="112">
        <v>2.9850746268656716E-2</v>
      </c>
      <c r="AH75" s="113">
        <v>4.2999999999999997E-2</v>
      </c>
      <c r="AI75" s="111">
        <v>4.2983565107458911E-2</v>
      </c>
      <c r="AJ75" s="112">
        <v>4.2712574850299403E-2</v>
      </c>
      <c r="AK75" s="112"/>
      <c r="AL75" s="113"/>
    </row>
    <row r="76" spans="2:38" x14ac:dyDescent="0.2">
      <c r="B76" s="110" t="s">
        <v>47</v>
      </c>
      <c r="C76" s="110"/>
      <c r="D76" s="110"/>
      <c r="E76" s="110"/>
      <c r="F76" s="110"/>
      <c r="G76" s="111">
        <v>1.9E-2</v>
      </c>
      <c r="H76" s="111">
        <v>3.4000000000000002E-2</v>
      </c>
      <c r="I76" s="111">
        <v>3.9E-2</v>
      </c>
      <c r="J76" s="113">
        <v>2.7E-2</v>
      </c>
      <c r="K76" s="111">
        <v>3.9E-2</v>
      </c>
      <c r="L76" s="111">
        <v>1.7000000000000001E-2</v>
      </c>
      <c r="M76" s="111">
        <v>2.3E-2</v>
      </c>
      <c r="N76" s="113">
        <v>7.9000000000000001E-2</v>
      </c>
      <c r="O76" s="111">
        <v>4.4541010320478004E-2</v>
      </c>
      <c r="P76" s="111">
        <v>3.5678391959798994E-2</v>
      </c>
      <c r="Q76" s="111">
        <v>7.8508341511285568E-3</v>
      </c>
      <c r="R76" s="113">
        <v>4.23982869379015E-2</v>
      </c>
      <c r="S76" s="111">
        <v>2.1999999999999999E-2</v>
      </c>
      <c r="T76" s="112">
        <v>4.3999999999999997E-2</v>
      </c>
      <c r="U76" s="112">
        <v>4.9000000000000002E-2</v>
      </c>
      <c r="V76" s="113">
        <v>5.5E-2</v>
      </c>
      <c r="W76" s="111">
        <v>4.0000000000000001E-3</v>
      </c>
      <c r="X76" s="112">
        <v>-6.7000000000000004E-2</v>
      </c>
      <c r="Y76" s="112">
        <v>-7.0999999999999994E-2</v>
      </c>
      <c r="Z76" s="113">
        <v>-4.1000000000000002E-2</v>
      </c>
      <c r="AA76" s="111">
        <v>-3.9200614911606459E-2</v>
      </c>
      <c r="AB76" s="112">
        <v>-4.7993705743509051E-2</v>
      </c>
      <c r="AC76" s="112">
        <v>-1.5540540540540541E-2</v>
      </c>
      <c r="AD76" s="113">
        <v>5.5126791620727675E-4</v>
      </c>
      <c r="AE76" s="111">
        <v>2.0366598778004074E-2</v>
      </c>
      <c r="AF76" s="112">
        <v>8.678237650200267E-3</v>
      </c>
      <c r="AG76" s="112">
        <v>1.2537313432835821E-2</v>
      </c>
      <c r="AH76" s="113">
        <v>2.4E-2</v>
      </c>
      <c r="AI76" s="111">
        <v>3.1605562579013903E-2</v>
      </c>
      <c r="AJ76" s="112">
        <v>3.2335329341317366E-2</v>
      </c>
      <c r="AK76" s="112"/>
      <c r="AL76" s="113"/>
    </row>
    <row r="77" spans="2:38" x14ac:dyDescent="0.2">
      <c r="B77" s="80"/>
      <c r="C77" s="80"/>
      <c r="D77" s="80"/>
      <c r="E77" s="80"/>
      <c r="F77" s="80"/>
      <c r="G77" s="79"/>
      <c r="H77" s="79"/>
      <c r="I77" s="79"/>
      <c r="J77" s="101"/>
      <c r="K77" s="79"/>
      <c r="L77" s="79"/>
      <c r="M77" s="79"/>
      <c r="N77" s="101"/>
      <c r="O77" s="79"/>
      <c r="P77" s="79"/>
      <c r="Q77" s="79"/>
      <c r="R77" s="101"/>
      <c r="S77" s="79"/>
      <c r="T77" s="100"/>
      <c r="U77" s="100"/>
      <c r="V77" s="101"/>
      <c r="W77" s="79"/>
      <c r="X77" s="100"/>
      <c r="Y77" s="100"/>
      <c r="Z77" s="101"/>
      <c r="AA77" s="79"/>
      <c r="AB77" s="100"/>
      <c r="AC77" s="100"/>
      <c r="AD77" s="101"/>
      <c r="AE77" s="79"/>
      <c r="AF77" s="100"/>
      <c r="AG77" s="100"/>
      <c r="AH77" s="101"/>
      <c r="AI77" s="79"/>
      <c r="AJ77" s="100"/>
      <c r="AK77" s="100"/>
      <c r="AL77" s="101"/>
    </row>
    <row r="78" spans="2:38" x14ac:dyDescent="0.2">
      <c r="B78" s="80" t="s">
        <v>235</v>
      </c>
      <c r="C78" s="80"/>
      <c r="D78" s="80"/>
      <c r="E78" s="80"/>
      <c r="F78" s="80"/>
      <c r="G78" s="79">
        <v>3238</v>
      </c>
      <c r="H78" s="79">
        <v>1752</v>
      </c>
      <c r="I78" s="79">
        <v>1792</v>
      </c>
      <c r="J78" s="101">
        <v>2158</v>
      </c>
      <c r="K78" s="79">
        <v>2918</v>
      </c>
      <c r="L78" s="79">
        <v>2205</v>
      </c>
      <c r="M78" s="79">
        <v>1489</v>
      </c>
      <c r="N78" s="101">
        <v>2277</v>
      </c>
      <c r="O78" s="79">
        <v>1707</v>
      </c>
      <c r="P78" s="79">
        <v>1792</v>
      </c>
      <c r="Q78" s="79">
        <v>3858</v>
      </c>
      <c r="R78" s="101">
        <v>1524</v>
      </c>
      <c r="S78" s="79">
        <v>2632</v>
      </c>
      <c r="T78" s="100">
        <v>1879</v>
      </c>
      <c r="U78" s="100">
        <v>1423</v>
      </c>
      <c r="V78" s="101">
        <v>1556</v>
      </c>
      <c r="W78" s="79">
        <v>1312</v>
      </c>
      <c r="X78" s="100">
        <v>1125</v>
      </c>
      <c r="Y78" s="100">
        <v>1189</v>
      </c>
      <c r="Z78" s="101">
        <v>2087</v>
      </c>
      <c r="AA78" s="79">
        <v>1400</v>
      </c>
      <c r="AB78" s="100">
        <v>1682</v>
      </c>
      <c r="AC78" s="100">
        <v>1397</v>
      </c>
      <c r="AD78" s="101">
        <v>1473</v>
      </c>
      <c r="AE78" s="79">
        <v>1861</v>
      </c>
      <c r="AF78" s="100">
        <v>1912</v>
      </c>
      <c r="AG78" s="100">
        <v>1617</v>
      </c>
      <c r="AH78" s="101">
        <v>1223</v>
      </c>
      <c r="AI78" s="79">
        <v>1344</v>
      </c>
      <c r="AJ78" s="100">
        <v>1276</v>
      </c>
      <c r="AK78" s="100"/>
      <c r="AL78" s="101"/>
    </row>
    <row r="79" spans="2:38" x14ac:dyDescent="0.2">
      <c r="B79" s="80" t="s">
        <v>231</v>
      </c>
      <c r="C79" s="80"/>
      <c r="D79" s="80"/>
      <c r="E79" s="80"/>
      <c r="F79" s="80"/>
      <c r="G79" s="79">
        <v>795</v>
      </c>
      <c r="H79" s="79">
        <v>750</v>
      </c>
      <c r="I79" s="79">
        <v>989</v>
      </c>
      <c r="J79" s="101">
        <v>979</v>
      </c>
      <c r="K79" s="79">
        <v>1008</v>
      </c>
      <c r="L79" s="79">
        <v>857</v>
      </c>
      <c r="M79" s="79">
        <v>891</v>
      </c>
      <c r="N79" s="101">
        <v>979</v>
      </c>
      <c r="O79" s="79">
        <v>801</v>
      </c>
      <c r="P79" s="79">
        <v>825</v>
      </c>
      <c r="Q79" s="79">
        <v>867</v>
      </c>
      <c r="R79" s="101">
        <v>973</v>
      </c>
      <c r="S79" s="79">
        <v>846</v>
      </c>
      <c r="T79" s="100">
        <v>883</v>
      </c>
      <c r="U79" s="100">
        <v>904</v>
      </c>
      <c r="V79" s="101">
        <v>1083</v>
      </c>
      <c r="W79" s="79">
        <v>848</v>
      </c>
      <c r="X79" s="100">
        <v>618</v>
      </c>
      <c r="Y79" s="100">
        <v>688</v>
      </c>
      <c r="Z79" s="101">
        <v>780</v>
      </c>
      <c r="AA79" s="79">
        <v>802</v>
      </c>
      <c r="AB79" s="100">
        <v>875</v>
      </c>
      <c r="AC79" s="100">
        <v>988</v>
      </c>
      <c r="AD79" s="101">
        <v>792</v>
      </c>
      <c r="AE79" s="79">
        <v>944</v>
      </c>
      <c r="AF79" s="100">
        <v>987</v>
      </c>
      <c r="AG79" s="100">
        <v>1027</v>
      </c>
      <c r="AH79" s="101">
        <v>794</v>
      </c>
      <c r="AI79" s="79">
        <v>813</v>
      </c>
      <c r="AJ79" s="100">
        <v>752</v>
      </c>
      <c r="AK79" s="100"/>
      <c r="AL79" s="101"/>
    </row>
    <row r="80" spans="2:38" x14ac:dyDescent="0.2">
      <c r="B80" s="84" t="s">
        <v>232</v>
      </c>
      <c r="C80" s="84"/>
      <c r="D80" s="84"/>
      <c r="E80" s="84"/>
      <c r="F80" s="84"/>
      <c r="G80" s="83"/>
      <c r="H80" s="83"/>
      <c r="I80" s="83"/>
      <c r="J80" s="105"/>
      <c r="K80" s="83">
        <v>1910</v>
      </c>
      <c r="L80" s="83">
        <v>1348</v>
      </c>
      <c r="M80" s="83">
        <v>598</v>
      </c>
      <c r="N80" s="105">
        <v>1298</v>
      </c>
      <c r="O80" s="83">
        <f t="shared" ref="O80:R80" si="5">O78-O79</f>
        <v>906</v>
      </c>
      <c r="P80" s="83">
        <f t="shared" si="5"/>
        <v>967</v>
      </c>
      <c r="Q80" s="83">
        <f t="shared" si="5"/>
        <v>2991</v>
      </c>
      <c r="R80" s="105">
        <f t="shared" si="5"/>
        <v>551</v>
      </c>
      <c r="S80" s="83">
        <v>1786</v>
      </c>
      <c r="T80" s="104">
        <v>996</v>
      </c>
      <c r="U80" s="104">
        <v>519</v>
      </c>
      <c r="V80" s="105">
        <v>473</v>
      </c>
      <c r="W80" s="83">
        <v>464</v>
      </c>
      <c r="X80" s="104">
        <v>507</v>
      </c>
      <c r="Y80" s="104">
        <v>501</v>
      </c>
      <c r="Z80" s="105">
        <v>1307</v>
      </c>
      <c r="AA80" s="83">
        <v>598</v>
      </c>
      <c r="AB80" s="104">
        <v>807</v>
      </c>
      <c r="AC80" s="104">
        <v>409</v>
      </c>
      <c r="AD80" s="105">
        <v>681</v>
      </c>
      <c r="AE80" s="83">
        <v>917</v>
      </c>
      <c r="AF80" s="104">
        <v>925</v>
      </c>
      <c r="AG80" s="104">
        <v>590</v>
      </c>
      <c r="AH80" s="105">
        <v>429</v>
      </c>
      <c r="AI80" s="83">
        <v>531</v>
      </c>
      <c r="AJ80" s="104">
        <v>524</v>
      </c>
      <c r="AK80" s="104"/>
      <c r="AL80" s="105"/>
    </row>
    <row r="81" spans="2:38" ht="13.5" thickBot="1" x14ac:dyDescent="0.25">
      <c r="B81" s="106" t="s">
        <v>49</v>
      </c>
      <c r="C81" s="106"/>
      <c r="D81" s="106"/>
      <c r="E81" s="106"/>
      <c r="F81" s="106"/>
      <c r="G81" s="107">
        <v>9395</v>
      </c>
      <c r="H81" s="107">
        <v>9300</v>
      </c>
      <c r="I81" s="107">
        <v>8823</v>
      </c>
      <c r="J81" s="109">
        <v>7850</v>
      </c>
      <c r="K81" s="107">
        <v>8650</v>
      </c>
      <c r="L81" s="107">
        <v>8197</v>
      </c>
      <c r="M81" s="107">
        <v>7697</v>
      </c>
      <c r="N81" s="109">
        <v>7473</v>
      </c>
      <c r="O81" s="107">
        <v>7057</v>
      </c>
      <c r="P81" s="107">
        <v>7003</v>
      </c>
      <c r="Q81" s="107">
        <v>8653</v>
      </c>
      <c r="R81" s="109">
        <v>7872</v>
      </c>
      <c r="S81" s="107">
        <v>8653</v>
      </c>
      <c r="T81" s="108">
        <v>8005</v>
      </c>
      <c r="U81" s="108">
        <v>7544</v>
      </c>
      <c r="V81" s="109">
        <v>6509</v>
      </c>
      <c r="W81" s="107">
        <v>5970</v>
      </c>
      <c r="X81" s="108">
        <v>5727</v>
      </c>
      <c r="Y81" s="108">
        <v>5541</v>
      </c>
      <c r="Z81" s="109">
        <v>5789</v>
      </c>
      <c r="AA81" s="107">
        <v>5976</v>
      </c>
      <c r="AB81" s="108">
        <v>6367</v>
      </c>
      <c r="AC81" s="108">
        <v>6300</v>
      </c>
      <c r="AD81" s="109">
        <v>5993</v>
      </c>
      <c r="AE81" s="107">
        <v>6447</v>
      </c>
      <c r="AF81" s="108">
        <v>6917</v>
      </c>
      <c r="AG81" s="108">
        <v>6974</v>
      </c>
      <c r="AH81" s="109">
        <v>6386</v>
      </c>
      <c r="AI81" s="107">
        <v>6066</v>
      </c>
      <c r="AJ81" s="108">
        <v>-408</v>
      </c>
      <c r="AK81" s="108"/>
      <c r="AL81" s="109"/>
    </row>
    <row r="82" spans="2:38" x14ac:dyDescent="0.2">
      <c r="B82" s="152"/>
      <c r="C82" s="152"/>
      <c r="D82" s="152"/>
      <c r="E82" s="152"/>
      <c r="F82" s="152"/>
      <c r="G82" s="144"/>
      <c r="H82" s="144"/>
      <c r="I82" s="144"/>
      <c r="J82" s="153"/>
      <c r="K82" s="144"/>
      <c r="L82" s="144"/>
      <c r="M82" s="144"/>
      <c r="N82" s="153"/>
      <c r="O82" s="144"/>
      <c r="P82" s="145"/>
      <c r="Q82" s="145"/>
      <c r="R82" s="153"/>
      <c r="S82" s="144"/>
      <c r="T82" s="145"/>
      <c r="U82" s="145"/>
      <c r="V82" s="153"/>
      <c r="W82" s="144"/>
      <c r="X82" s="145"/>
      <c r="Y82" s="145"/>
      <c r="Z82" s="153"/>
      <c r="AA82" s="144"/>
      <c r="AB82" s="145"/>
      <c r="AC82" s="145"/>
      <c r="AD82" s="153"/>
      <c r="AE82" s="144"/>
      <c r="AF82" s="145"/>
      <c r="AG82" s="145"/>
      <c r="AH82" s="153"/>
      <c r="AI82" s="144"/>
      <c r="AJ82" s="145"/>
      <c r="AK82" s="145"/>
      <c r="AL82" s="153"/>
    </row>
    <row r="83" spans="2:38" x14ac:dyDescent="0.2">
      <c r="B83" s="102" t="s">
        <v>185</v>
      </c>
      <c r="C83" s="102"/>
      <c r="D83" s="102"/>
      <c r="E83" s="102"/>
      <c r="F83" s="102"/>
      <c r="G83" s="79"/>
      <c r="H83" s="79"/>
      <c r="I83" s="79"/>
      <c r="J83" s="101"/>
      <c r="K83" s="79"/>
      <c r="L83" s="79"/>
      <c r="M83" s="79"/>
      <c r="N83" s="101"/>
      <c r="O83" s="79"/>
      <c r="P83" s="100"/>
      <c r="Q83" s="100"/>
      <c r="R83" s="101"/>
      <c r="S83" s="79"/>
      <c r="T83" s="100"/>
      <c r="U83" s="100"/>
      <c r="V83" s="101"/>
      <c r="W83" s="79"/>
      <c r="X83" s="100"/>
      <c r="Y83" s="100"/>
      <c r="Z83" s="101"/>
      <c r="AA83" s="79"/>
      <c r="AB83" s="100"/>
      <c r="AC83" s="100"/>
      <c r="AD83" s="101"/>
      <c r="AE83" s="79"/>
      <c r="AF83" s="100"/>
      <c r="AG83" s="100"/>
      <c r="AH83" s="101"/>
      <c r="AI83" s="79"/>
      <c r="AJ83" s="100"/>
      <c r="AK83" s="100"/>
      <c r="AL83" s="101"/>
    </row>
    <row r="84" spans="2:38" x14ac:dyDescent="0.2">
      <c r="B84" s="80" t="s">
        <v>46</v>
      </c>
      <c r="C84" s="80"/>
      <c r="D84" s="80"/>
      <c r="E84" s="80"/>
      <c r="F84" s="80"/>
      <c r="G84" s="79"/>
      <c r="H84" s="79"/>
      <c r="I84" s="79"/>
      <c r="J84" s="101"/>
      <c r="K84" s="79"/>
      <c r="L84" s="79"/>
      <c r="M84" s="79"/>
      <c r="N84" s="101"/>
      <c r="O84" s="79"/>
      <c r="P84" s="79"/>
      <c r="Q84" s="79"/>
      <c r="R84" s="101"/>
      <c r="S84" s="79"/>
      <c r="T84" s="100"/>
      <c r="U84" s="100"/>
      <c r="V84" s="101"/>
      <c r="W84" s="79"/>
      <c r="X84" s="100"/>
      <c r="Y84" s="100"/>
      <c r="Z84" s="101"/>
      <c r="AA84" s="79"/>
      <c r="AB84" s="100"/>
      <c r="AC84" s="100"/>
      <c r="AD84" s="101"/>
      <c r="AE84" s="79"/>
      <c r="AF84" s="100"/>
      <c r="AG84" s="100"/>
      <c r="AH84" s="101">
        <v>503</v>
      </c>
      <c r="AI84" s="79">
        <v>249</v>
      </c>
      <c r="AJ84" s="100">
        <v>378</v>
      </c>
      <c r="AK84" s="100"/>
      <c r="AL84" s="101"/>
    </row>
    <row r="85" spans="2:38" x14ac:dyDescent="0.2">
      <c r="B85" s="80" t="s">
        <v>233</v>
      </c>
      <c r="C85" s="80"/>
      <c r="D85" s="80"/>
      <c r="E85" s="80"/>
      <c r="F85" s="80"/>
      <c r="G85" s="79"/>
      <c r="H85" s="79"/>
      <c r="I85" s="79"/>
      <c r="J85" s="101"/>
      <c r="K85" s="79"/>
      <c r="L85" s="79"/>
      <c r="M85" s="79"/>
      <c r="N85" s="101"/>
      <c r="O85" s="79"/>
      <c r="P85" s="79"/>
      <c r="Q85" s="79"/>
      <c r="R85" s="101"/>
      <c r="S85" s="79"/>
      <c r="T85" s="100"/>
      <c r="U85" s="100"/>
      <c r="V85" s="101"/>
      <c r="W85" s="79"/>
      <c r="X85" s="100"/>
      <c r="Y85" s="100"/>
      <c r="Z85" s="101"/>
      <c r="AA85" s="79"/>
      <c r="AB85" s="100"/>
      <c r="AC85" s="100"/>
      <c r="AD85" s="101"/>
      <c r="AE85" s="79"/>
      <c r="AF85" s="100"/>
      <c r="AG85" s="100"/>
      <c r="AH85" s="101">
        <v>206</v>
      </c>
      <c r="AI85" s="79">
        <v>80</v>
      </c>
      <c r="AJ85" s="100">
        <v>130</v>
      </c>
      <c r="AK85" s="100"/>
      <c r="AL85" s="101"/>
    </row>
    <row r="86" spans="2:38" x14ac:dyDescent="0.2">
      <c r="B86" s="80" t="s">
        <v>234</v>
      </c>
      <c r="C86" s="80"/>
      <c r="D86" s="80"/>
      <c r="E86" s="80"/>
      <c r="F86" s="80"/>
      <c r="G86" s="79"/>
      <c r="H86" s="79"/>
      <c r="I86" s="79"/>
      <c r="J86" s="101"/>
      <c r="K86" s="79"/>
      <c r="L86" s="79"/>
      <c r="M86" s="79"/>
      <c r="N86" s="101"/>
      <c r="O86" s="79"/>
      <c r="P86" s="79"/>
      <c r="Q86" s="79"/>
      <c r="R86" s="101"/>
      <c r="S86" s="79"/>
      <c r="T86" s="100"/>
      <c r="U86" s="100"/>
      <c r="V86" s="101"/>
      <c r="W86" s="79"/>
      <c r="X86" s="100"/>
      <c r="Y86" s="100"/>
      <c r="Z86" s="101"/>
      <c r="AA86" s="79"/>
      <c r="AB86" s="100"/>
      <c r="AC86" s="100"/>
      <c r="AD86" s="101"/>
      <c r="AE86" s="79"/>
      <c r="AF86" s="100"/>
      <c r="AG86" s="100"/>
      <c r="AH86" s="101">
        <v>297</v>
      </c>
      <c r="AI86" s="79">
        <v>169</v>
      </c>
      <c r="AJ86" s="100">
        <v>248</v>
      </c>
      <c r="AK86" s="100"/>
      <c r="AL86" s="101"/>
    </row>
    <row r="87" spans="2:38" x14ac:dyDescent="0.2">
      <c r="B87" s="80" t="s">
        <v>3</v>
      </c>
      <c r="C87" s="80"/>
      <c r="D87" s="80"/>
      <c r="E87" s="80"/>
      <c r="F87" s="80"/>
      <c r="G87" s="79"/>
      <c r="H87" s="79"/>
      <c r="I87" s="79"/>
      <c r="J87" s="101"/>
      <c r="K87" s="79"/>
      <c r="L87" s="79"/>
      <c r="M87" s="79"/>
      <c r="N87" s="101"/>
      <c r="O87" s="79"/>
      <c r="P87" s="79"/>
      <c r="Q87" s="79"/>
      <c r="R87" s="101"/>
      <c r="S87" s="79"/>
      <c r="T87" s="100"/>
      <c r="U87" s="100"/>
      <c r="V87" s="101"/>
      <c r="W87" s="79"/>
      <c r="X87" s="100"/>
      <c r="Y87" s="100"/>
      <c r="Z87" s="101"/>
      <c r="AA87" s="79"/>
      <c r="AB87" s="100"/>
      <c r="AC87" s="100"/>
      <c r="AD87" s="101"/>
      <c r="AE87" s="79"/>
      <c r="AF87" s="100"/>
      <c r="AG87" s="100"/>
      <c r="AH87" s="101">
        <v>-320</v>
      </c>
      <c r="AI87" s="79">
        <v>-40</v>
      </c>
      <c r="AJ87" s="100">
        <v>-26</v>
      </c>
      <c r="AK87" s="100"/>
      <c r="AL87" s="101"/>
    </row>
    <row r="88" spans="2:38" x14ac:dyDescent="0.2">
      <c r="B88" s="80" t="s">
        <v>4</v>
      </c>
      <c r="C88" s="80"/>
      <c r="D88" s="80"/>
      <c r="E88" s="80"/>
      <c r="F88" s="80"/>
      <c r="G88" s="79"/>
      <c r="H88" s="79"/>
      <c r="I88" s="79"/>
      <c r="J88" s="101"/>
      <c r="K88" s="79"/>
      <c r="L88" s="79"/>
      <c r="M88" s="79"/>
      <c r="N88" s="101"/>
      <c r="O88" s="79"/>
      <c r="P88" s="79"/>
      <c r="Q88" s="79"/>
      <c r="R88" s="101"/>
      <c r="S88" s="79"/>
      <c r="T88" s="100"/>
      <c r="U88" s="100"/>
      <c r="V88" s="101"/>
      <c r="W88" s="79"/>
      <c r="X88" s="100"/>
      <c r="Y88" s="100"/>
      <c r="Z88" s="101"/>
      <c r="AA88" s="79"/>
      <c r="AB88" s="100"/>
      <c r="AC88" s="100"/>
      <c r="AD88" s="101"/>
      <c r="AE88" s="79"/>
      <c r="AF88" s="100"/>
      <c r="AG88" s="100"/>
      <c r="AH88" s="101">
        <v>-407</v>
      </c>
      <c r="AI88" s="79">
        <v>-107</v>
      </c>
      <c r="AJ88" s="100">
        <v>-113</v>
      </c>
      <c r="AK88" s="100"/>
      <c r="AL88" s="101"/>
    </row>
    <row r="89" spans="2:38" x14ac:dyDescent="0.2">
      <c r="B89" s="80" t="s">
        <v>5</v>
      </c>
      <c r="C89" s="80"/>
      <c r="D89" s="80"/>
      <c r="E89" s="80"/>
      <c r="F89" s="80"/>
      <c r="G89" s="79"/>
      <c r="H89" s="79"/>
      <c r="I89" s="79"/>
      <c r="J89" s="101"/>
      <c r="K89" s="79"/>
      <c r="L89" s="79"/>
      <c r="M89" s="79"/>
      <c r="N89" s="101"/>
      <c r="O89" s="79"/>
      <c r="P89" s="79"/>
      <c r="Q89" s="79"/>
      <c r="R89" s="101"/>
      <c r="S89" s="79"/>
      <c r="T89" s="100"/>
      <c r="U89" s="100"/>
      <c r="V89" s="101"/>
      <c r="W89" s="79"/>
      <c r="X89" s="100"/>
      <c r="Y89" s="100"/>
      <c r="Z89" s="101"/>
      <c r="AA89" s="79"/>
      <c r="AB89" s="100"/>
      <c r="AC89" s="100"/>
      <c r="AD89" s="101"/>
      <c r="AE89" s="79"/>
      <c r="AF89" s="100"/>
      <c r="AG89" s="100"/>
      <c r="AH89" s="101">
        <v>-407</v>
      </c>
      <c r="AI89" s="79">
        <v>-107</v>
      </c>
      <c r="AJ89" s="100">
        <v>-114</v>
      </c>
      <c r="AK89" s="100"/>
      <c r="AL89" s="101"/>
    </row>
    <row r="90" spans="2:38" x14ac:dyDescent="0.2">
      <c r="B90" s="110" t="s">
        <v>12</v>
      </c>
      <c r="C90" s="110"/>
      <c r="D90" s="110"/>
      <c r="E90" s="110"/>
      <c r="F90" s="110"/>
      <c r="G90" s="111"/>
      <c r="H90" s="111"/>
      <c r="I90" s="111"/>
      <c r="J90" s="113"/>
      <c r="K90" s="111"/>
      <c r="L90" s="111"/>
      <c r="M90" s="111"/>
      <c r="N90" s="113"/>
      <c r="O90" s="111"/>
      <c r="P90" s="111"/>
      <c r="Q90" s="111"/>
      <c r="R90" s="113"/>
      <c r="S90" s="111"/>
      <c r="T90" s="112"/>
      <c r="U90" s="112"/>
      <c r="V90" s="113"/>
      <c r="W90" s="111"/>
      <c r="X90" s="112"/>
      <c r="Y90" s="112"/>
      <c r="Z90" s="113"/>
      <c r="AA90" s="111"/>
      <c r="AB90" s="112"/>
      <c r="AC90" s="112"/>
      <c r="AD90" s="113"/>
      <c r="AE90" s="111"/>
      <c r="AF90" s="112"/>
      <c r="AG90" s="112"/>
      <c r="AH90" s="113">
        <v>-0.63600000000000001</v>
      </c>
      <c r="AI90" s="111">
        <v>-0.1606425702811245</v>
      </c>
      <c r="AJ90" s="112">
        <v>-6.8783068783068779E-2</v>
      </c>
      <c r="AK90" s="112"/>
      <c r="AL90" s="113"/>
    </row>
    <row r="91" spans="2:38" x14ac:dyDescent="0.2">
      <c r="B91" s="110" t="s">
        <v>13</v>
      </c>
      <c r="C91" s="110"/>
      <c r="D91" s="110"/>
      <c r="E91" s="110"/>
      <c r="F91" s="110"/>
      <c r="G91" s="111"/>
      <c r="H91" s="111"/>
      <c r="I91" s="111"/>
      <c r="J91" s="113"/>
      <c r="K91" s="111"/>
      <c r="L91" s="111"/>
      <c r="M91" s="111"/>
      <c r="N91" s="113"/>
      <c r="O91" s="111"/>
      <c r="P91" s="111"/>
      <c r="Q91" s="111"/>
      <c r="R91" s="113"/>
      <c r="S91" s="111"/>
      <c r="T91" s="112"/>
      <c r="U91" s="112"/>
      <c r="V91" s="113"/>
      <c r="W91" s="111"/>
      <c r="X91" s="112"/>
      <c r="Y91" s="112"/>
      <c r="Z91" s="113"/>
      <c r="AA91" s="111"/>
      <c r="AB91" s="112"/>
      <c r="AC91" s="112"/>
      <c r="AD91" s="113"/>
      <c r="AE91" s="111"/>
      <c r="AF91" s="112"/>
      <c r="AG91" s="112"/>
      <c r="AH91" s="113">
        <v>-0.80900000000000005</v>
      </c>
      <c r="AI91" s="111">
        <v>-0.42971887550200805</v>
      </c>
      <c r="AJ91" s="112">
        <v>-0.29894179894179895</v>
      </c>
      <c r="AK91" s="112"/>
      <c r="AL91" s="113"/>
    </row>
    <row r="92" spans="2:38" x14ac:dyDescent="0.2">
      <c r="B92" s="110" t="s">
        <v>47</v>
      </c>
      <c r="C92" s="110"/>
      <c r="D92" s="110"/>
      <c r="E92" s="110"/>
      <c r="F92" s="110"/>
      <c r="G92" s="111"/>
      <c r="H92" s="111"/>
      <c r="I92" s="111"/>
      <c r="J92" s="113"/>
      <c r="K92" s="111"/>
      <c r="L92" s="111"/>
      <c r="M92" s="111"/>
      <c r="N92" s="113"/>
      <c r="O92" s="111"/>
      <c r="P92" s="111"/>
      <c r="Q92" s="111"/>
      <c r="R92" s="113"/>
      <c r="S92" s="111"/>
      <c r="T92" s="112"/>
      <c r="U92" s="112"/>
      <c r="V92" s="113"/>
      <c r="W92" s="111"/>
      <c r="X92" s="112"/>
      <c r="Y92" s="112"/>
      <c r="Z92" s="113"/>
      <c r="AA92" s="111"/>
      <c r="AB92" s="112"/>
      <c r="AC92" s="112"/>
      <c r="AD92" s="113"/>
      <c r="AE92" s="111"/>
      <c r="AF92" s="112"/>
      <c r="AG92" s="112"/>
      <c r="AH92" s="113">
        <v>-0.80900000000000005</v>
      </c>
      <c r="AI92" s="111">
        <v>-0.42971887550200805</v>
      </c>
      <c r="AJ92" s="112">
        <v>-0.30158730158730157</v>
      </c>
      <c r="AK92" s="112"/>
      <c r="AL92" s="113"/>
    </row>
    <row r="93" spans="2:38" x14ac:dyDescent="0.2">
      <c r="B93" s="80"/>
      <c r="C93" s="80"/>
      <c r="D93" s="80"/>
      <c r="E93" s="80"/>
      <c r="F93" s="80"/>
      <c r="G93" s="79"/>
      <c r="H93" s="79"/>
      <c r="I93" s="79"/>
      <c r="J93" s="101"/>
      <c r="K93" s="79"/>
      <c r="L93" s="79"/>
      <c r="M93" s="79"/>
      <c r="N93" s="101"/>
      <c r="O93" s="79"/>
      <c r="P93" s="79"/>
      <c r="Q93" s="79"/>
      <c r="R93" s="101"/>
      <c r="S93" s="79"/>
      <c r="T93" s="100"/>
      <c r="U93" s="100"/>
      <c r="V93" s="101"/>
      <c r="W93" s="79"/>
      <c r="X93" s="100"/>
      <c r="Y93" s="100"/>
      <c r="Z93" s="101"/>
      <c r="AA93" s="79"/>
      <c r="AB93" s="100"/>
      <c r="AC93" s="100"/>
      <c r="AD93" s="101"/>
      <c r="AE93" s="79"/>
      <c r="AF93" s="100"/>
      <c r="AG93" s="100"/>
      <c r="AH93" s="101"/>
      <c r="AI93" s="79"/>
      <c r="AJ93" s="100"/>
      <c r="AK93" s="100"/>
      <c r="AL93" s="101"/>
    </row>
    <row r="94" spans="2:38" x14ac:dyDescent="0.2">
      <c r="B94" s="80" t="s">
        <v>235</v>
      </c>
      <c r="C94" s="80"/>
      <c r="D94" s="80"/>
      <c r="E94" s="80"/>
      <c r="F94" s="80"/>
      <c r="G94" s="79"/>
      <c r="H94" s="79"/>
      <c r="I94" s="79"/>
      <c r="J94" s="101"/>
      <c r="K94" s="79"/>
      <c r="L94" s="79"/>
      <c r="M94" s="79"/>
      <c r="N94" s="101"/>
      <c r="O94" s="79"/>
      <c r="P94" s="79"/>
      <c r="Q94" s="79"/>
      <c r="R94" s="101"/>
      <c r="S94" s="79"/>
      <c r="T94" s="100"/>
      <c r="U94" s="100"/>
      <c r="V94" s="101"/>
      <c r="W94" s="79"/>
      <c r="X94" s="100"/>
      <c r="Y94" s="100"/>
      <c r="Z94" s="101"/>
      <c r="AA94" s="79"/>
      <c r="AB94" s="100"/>
      <c r="AC94" s="100"/>
      <c r="AD94" s="101"/>
      <c r="AE94" s="79"/>
      <c r="AF94" s="100"/>
      <c r="AG94" s="100"/>
      <c r="AH94" s="101">
        <v>209</v>
      </c>
      <c r="AI94" s="79">
        <v>111</v>
      </c>
      <c r="AJ94" s="100">
        <v>32</v>
      </c>
      <c r="AK94" s="100"/>
      <c r="AL94" s="101"/>
    </row>
    <row r="95" spans="2:38" x14ac:dyDescent="0.2">
      <c r="B95" s="80" t="s">
        <v>231</v>
      </c>
      <c r="C95" s="80"/>
      <c r="D95" s="80"/>
      <c r="E95" s="80"/>
      <c r="F95" s="80"/>
      <c r="G95" s="79"/>
      <c r="H95" s="79"/>
      <c r="I95" s="79"/>
      <c r="J95" s="101"/>
      <c r="K95" s="79"/>
      <c r="L95" s="79"/>
      <c r="M95" s="79"/>
      <c r="N95" s="101"/>
      <c r="O95" s="79"/>
      <c r="P95" s="79"/>
      <c r="Q95" s="79"/>
      <c r="R95" s="101"/>
      <c r="S95" s="79"/>
      <c r="T95" s="100"/>
      <c r="U95" s="100"/>
      <c r="V95" s="101"/>
      <c r="W95" s="79"/>
      <c r="X95" s="100"/>
      <c r="Y95" s="100"/>
      <c r="Z95" s="101"/>
      <c r="AA95" s="79"/>
      <c r="AB95" s="100"/>
      <c r="AC95" s="100"/>
      <c r="AD95" s="101"/>
      <c r="AE95" s="79"/>
      <c r="AF95" s="100"/>
      <c r="AG95" s="100"/>
      <c r="AH95" s="101">
        <v>131</v>
      </c>
      <c r="AI95" s="79">
        <v>80</v>
      </c>
      <c r="AJ95" s="100">
        <v>21</v>
      </c>
      <c r="AK95" s="100"/>
      <c r="AL95" s="101"/>
    </row>
    <row r="96" spans="2:38" x14ac:dyDescent="0.2">
      <c r="B96" s="84" t="s">
        <v>232</v>
      </c>
      <c r="C96" s="84"/>
      <c r="D96" s="84"/>
      <c r="E96" s="84"/>
      <c r="F96" s="84"/>
      <c r="G96" s="83"/>
      <c r="H96" s="83"/>
      <c r="I96" s="83"/>
      <c r="J96" s="105"/>
      <c r="K96" s="83"/>
      <c r="L96" s="83"/>
      <c r="M96" s="83"/>
      <c r="N96" s="105"/>
      <c r="O96" s="83"/>
      <c r="P96" s="83"/>
      <c r="Q96" s="83"/>
      <c r="R96" s="105"/>
      <c r="S96" s="83"/>
      <c r="T96" s="104"/>
      <c r="U96" s="104"/>
      <c r="V96" s="105"/>
      <c r="W96" s="83"/>
      <c r="X96" s="104"/>
      <c r="Y96" s="104"/>
      <c r="Z96" s="105"/>
      <c r="AA96" s="83"/>
      <c r="AB96" s="104"/>
      <c r="AC96" s="104"/>
      <c r="AD96" s="105"/>
      <c r="AE96" s="83"/>
      <c r="AF96" s="104"/>
      <c r="AG96" s="104"/>
      <c r="AH96" s="105">
        <v>78</v>
      </c>
      <c r="AI96" s="83">
        <v>31</v>
      </c>
      <c r="AJ96" s="104">
        <v>11</v>
      </c>
      <c r="AK96" s="104"/>
      <c r="AL96" s="105"/>
    </row>
    <row r="97" spans="2:38" ht="13.5" thickBot="1" x14ac:dyDescent="0.25">
      <c r="B97" s="106" t="s">
        <v>49</v>
      </c>
      <c r="C97" s="106"/>
      <c r="D97" s="106"/>
      <c r="E97" s="106"/>
      <c r="F97" s="106"/>
      <c r="G97" s="107"/>
      <c r="H97" s="107"/>
      <c r="I97" s="107"/>
      <c r="J97" s="109"/>
      <c r="K97" s="107"/>
      <c r="L97" s="107"/>
      <c r="M97" s="107"/>
      <c r="N97" s="109"/>
      <c r="O97" s="107"/>
      <c r="P97" s="107"/>
      <c r="Q97" s="107"/>
      <c r="R97" s="109"/>
      <c r="S97" s="107"/>
      <c r="T97" s="108"/>
      <c r="U97" s="108"/>
      <c r="V97" s="109"/>
      <c r="W97" s="107"/>
      <c r="X97" s="108"/>
      <c r="Y97" s="108"/>
      <c r="Z97" s="109"/>
      <c r="AA97" s="107"/>
      <c r="AB97" s="108"/>
      <c r="AC97" s="108"/>
      <c r="AD97" s="109"/>
      <c r="AE97" s="107"/>
      <c r="AF97" s="108"/>
      <c r="AG97" s="108"/>
      <c r="AH97" s="109">
        <v>2878</v>
      </c>
      <c r="AI97" s="107">
        <v>2085</v>
      </c>
      <c r="AJ97" s="108">
        <v>-671</v>
      </c>
      <c r="AK97" s="108"/>
      <c r="AL97" s="109"/>
    </row>
    <row r="98" spans="2:38" x14ac:dyDescent="0.2">
      <c r="B98" s="10"/>
      <c r="AA98" s="4"/>
      <c r="AB98" s="17"/>
      <c r="AC98" s="17"/>
      <c r="AE98" s="4"/>
      <c r="AF98" s="17"/>
      <c r="AG98" s="17"/>
      <c r="AI98" s="4"/>
      <c r="AJ98" s="17"/>
      <c r="AK98" s="17"/>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showGridLines="0" topLeftCell="A4" zoomScale="115" zoomScaleNormal="115" workbookViewId="0">
      <selection activeCell="H22" sqref="H22"/>
    </sheetView>
  </sheetViews>
  <sheetFormatPr defaultColWidth="9.1640625" defaultRowHeight="12.75" x14ac:dyDescent="0.2"/>
  <cols>
    <col min="1" max="1" width="4.5" style="1" customWidth="1"/>
    <col min="2" max="2" width="62" style="1" customWidth="1"/>
    <col min="3" max="7" width="12.6640625" style="1" customWidth="1"/>
    <col min="8" max="8" width="29.83203125" style="1" customWidth="1"/>
    <col min="9" max="16384" width="9.1640625" style="1"/>
  </cols>
  <sheetData>
    <row r="1" spans="1:7" x14ac:dyDescent="0.2">
      <c r="A1" s="21"/>
    </row>
    <row r="2" spans="1:7" ht="18.75" x14ac:dyDescent="0.25">
      <c r="B2" s="16" t="s">
        <v>60</v>
      </c>
      <c r="C2" s="22"/>
      <c r="D2" s="22"/>
      <c r="E2" s="22"/>
      <c r="F2" s="22"/>
      <c r="G2" s="22"/>
    </row>
    <row r="3" spans="1:7" ht="21.6" customHeight="1" x14ac:dyDescent="0.15">
      <c r="A3" s="23"/>
      <c r="B3" s="23"/>
      <c r="C3" s="275"/>
      <c r="D3" s="275"/>
      <c r="E3" s="275"/>
      <c r="F3" s="275"/>
      <c r="G3" s="24"/>
    </row>
    <row r="4" spans="1:7" ht="13.5" thickBot="1" x14ac:dyDescent="0.2">
      <c r="A4" s="18"/>
      <c r="B4" s="18" t="s">
        <v>0</v>
      </c>
      <c r="C4" s="70" t="s">
        <v>241</v>
      </c>
      <c r="D4" s="70" t="s">
        <v>242</v>
      </c>
      <c r="E4" s="70" t="s">
        <v>243</v>
      </c>
      <c r="F4" s="3" t="s">
        <v>244</v>
      </c>
      <c r="G4" s="3">
        <v>2022</v>
      </c>
    </row>
    <row r="5" spans="1:7" ht="13.5" thickTop="1" x14ac:dyDescent="0.2">
      <c r="A5" s="10"/>
      <c r="B5" s="122" t="s">
        <v>2</v>
      </c>
      <c r="C5" s="201">
        <v>6399</v>
      </c>
      <c r="D5" s="262">
        <v>5027</v>
      </c>
      <c r="E5" s="201">
        <v>12415</v>
      </c>
      <c r="F5" s="238">
        <v>9733</v>
      </c>
      <c r="G5" s="239">
        <v>21849</v>
      </c>
    </row>
    <row r="6" spans="1:7" ht="13.5" thickBot="1" x14ac:dyDescent="0.25">
      <c r="A6" s="26"/>
      <c r="B6" s="84" t="s">
        <v>61</v>
      </c>
      <c r="C6" s="259">
        <v>-4902</v>
      </c>
      <c r="D6" s="235">
        <v>-3783</v>
      </c>
      <c r="E6" s="124">
        <v>-9521</v>
      </c>
      <c r="F6" s="235">
        <v>-7382</v>
      </c>
      <c r="G6" s="240">
        <v>-16773</v>
      </c>
    </row>
    <row r="7" spans="1:7" x14ac:dyDescent="0.2">
      <c r="A7" s="10"/>
      <c r="B7" s="125" t="s">
        <v>3</v>
      </c>
      <c r="C7" s="180">
        <v>1497</v>
      </c>
      <c r="D7" s="236">
        <v>1244</v>
      </c>
      <c r="E7" s="180">
        <v>2894</v>
      </c>
      <c r="F7" s="236">
        <v>2351</v>
      </c>
      <c r="G7" s="245">
        <v>5076</v>
      </c>
    </row>
    <row r="8" spans="1:7" x14ac:dyDescent="0.2">
      <c r="A8" s="26"/>
      <c r="B8" s="80" t="s">
        <v>62</v>
      </c>
      <c r="C8" s="128">
        <v>-425</v>
      </c>
      <c r="D8" s="233">
        <v>-394</v>
      </c>
      <c r="E8" s="82">
        <v>-858</v>
      </c>
      <c r="F8" s="233">
        <v>-736</v>
      </c>
      <c r="G8" s="241">
        <v>-1704</v>
      </c>
    </row>
    <row r="9" spans="1:7" x14ac:dyDescent="0.2">
      <c r="A9" s="10"/>
      <c r="B9" s="80" t="s">
        <v>63</v>
      </c>
      <c r="C9" s="129">
        <v>-670</v>
      </c>
      <c r="D9" s="209">
        <v>-470</v>
      </c>
      <c r="E9" s="78">
        <v>-1337</v>
      </c>
      <c r="F9" s="209">
        <v>-881</v>
      </c>
      <c r="G9" s="208">
        <v>-2170</v>
      </c>
    </row>
    <row r="10" spans="1:7" ht="13.5" thickBot="1" x14ac:dyDescent="0.25">
      <c r="A10" s="10"/>
      <c r="B10" s="84" t="s">
        <v>254</v>
      </c>
      <c r="C10" s="201">
        <v>13</v>
      </c>
      <c r="D10" s="235">
        <v>8</v>
      </c>
      <c r="E10" s="68">
        <v>38</v>
      </c>
      <c r="F10" s="235">
        <v>36</v>
      </c>
      <c r="G10" s="240">
        <v>98</v>
      </c>
    </row>
    <row r="11" spans="1:7" x14ac:dyDescent="0.2">
      <c r="A11" s="10"/>
      <c r="B11" s="125" t="s">
        <v>197</v>
      </c>
      <c r="C11" s="126">
        <v>415</v>
      </c>
      <c r="D11" s="237">
        <v>388</v>
      </c>
      <c r="E11" s="126">
        <v>737</v>
      </c>
      <c r="F11" s="237">
        <v>770</v>
      </c>
      <c r="G11" s="246">
        <v>1300</v>
      </c>
    </row>
    <row r="12" spans="1:7" ht="13.5" customHeight="1" thickBot="1" x14ac:dyDescent="0.25">
      <c r="A12" s="10"/>
      <c r="B12" s="84" t="s">
        <v>255</v>
      </c>
      <c r="C12" s="260">
        <v>-83</v>
      </c>
      <c r="D12" s="235">
        <v>-81</v>
      </c>
      <c r="E12" s="263">
        <v>-170</v>
      </c>
      <c r="F12" s="235">
        <v>-161</v>
      </c>
      <c r="G12" s="240">
        <v>-357</v>
      </c>
    </row>
    <row r="13" spans="1:7" x14ac:dyDescent="0.2">
      <c r="A13" s="10"/>
      <c r="B13" s="125" t="s">
        <v>4</v>
      </c>
      <c r="C13" s="126">
        <v>332</v>
      </c>
      <c r="D13" s="237">
        <v>307</v>
      </c>
      <c r="E13" s="126">
        <v>567</v>
      </c>
      <c r="F13" s="237">
        <v>609</v>
      </c>
      <c r="G13" s="246">
        <v>943</v>
      </c>
    </row>
    <row r="14" spans="1:7" ht="20.25" thickBot="1" x14ac:dyDescent="0.25">
      <c r="A14" s="10"/>
      <c r="B14" s="84" t="s">
        <v>218</v>
      </c>
      <c r="C14" s="201">
        <v>-65</v>
      </c>
      <c r="D14" s="235">
        <v>-72</v>
      </c>
      <c r="E14" s="68">
        <v>-123</v>
      </c>
      <c r="F14" s="235">
        <v>-152</v>
      </c>
      <c r="G14" s="240">
        <v>-324</v>
      </c>
    </row>
    <row r="15" spans="1:7" x14ac:dyDescent="0.2">
      <c r="A15" s="10"/>
      <c r="B15" s="125" t="s">
        <v>5</v>
      </c>
      <c r="C15" s="126">
        <v>267</v>
      </c>
      <c r="D15" s="236">
        <v>235</v>
      </c>
      <c r="E15" s="126">
        <v>444</v>
      </c>
      <c r="F15" s="236">
        <v>457</v>
      </c>
      <c r="G15" s="245">
        <v>619</v>
      </c>
    </row>
    <row r="16" spans="1:7" x14ac:dyDescent="0.2">
      <c r="A16" s="10"/>
      <c r="B16" s="80" t="s">
        <v>64</v>
      </c>
      <c r="C16" s="261">
        <v>367</v>
      </c>
      <c r="D16" s="209">
        <v>391</v>
      </c>
      <c r="E16" s="264">
        <v>791</v>
      </c>
      <c r="F16" s="209">
        <v>728</v>
      </c>
      <c r="G16" s="208">
        <v>1588</v>
      </c>
    </row>
    <row r="17" spans="1:8" ht="13.5" thickBot="1" x14ac:dyDescent="0.25">
      <c r="A17" s="10"/>
      <c r="B17" s="84" t="s">
        <v>65</v>
      </c>
      <c r="C17" s="201">
        <v>-440</v>
      </c>
      <c r="D17" s="235">
        <v>-396</v>
      </c>
      <c r="E17" s="68">
        <v>-880</v>
      </c>
      <c r="F17" s="235">
        <v>-762</v>
      </c>
      <c r="G17" s="240">
        <v>-1655</v>
      </c>
    </row>
    <row r="18" spans="1:8" x14ac:dyDescent="0.2">
      <c r="A18" s="10"/>
      <c r="B18" s="125" t="s">
        <v>6</v>
      </c>
      <c r="C18" s="126">
        <v>194</v>
      </c>
      <c r="D18" s="237">
        <v>230</v>
      </c>
      <c r="E18" s="126">
        <v>355</v>
      </c>
      <c r="F18" s="237">
        <v>423</v>
      </c>
      <c r="G18" s="246">
        <v>351</v>
      </c>
    </row>
    <row r="19" spans="1:8" ht="13.5" thickBot="1" x14ac:dyDescent="0.25">
      <c r="A19" s="10"/>
      <c r="B19" s="84" t="s">
        <v>40</v>
      </c>
      <c r="C19" s="201">
        <v>-71</v>
      </c>
      <c r="D19" s="235">
        <v>-93</v>
      </c>
      <c r="E19" s="68">
        <v>-129</v>
      </c>
      <c r="F19" s="235">
        <v>-163</v>
      </c>
      <c r="G19" s="240">
        <v>-201</v>
      </c>
    </row>
    <row r="20" spans="1:8" x14ac:dyDescent="0.2">
      <c r="A20" s="10"/>
      <c r="B20" s="173" t="s">
        <v>106</v>
      </c>
      <c r="C20" s="126">
        <v>123</v>
      </c>
      <c r="D20" s="237">
        <v>137</v>
      </c>
      <c r="E20" s="126">
        <v>226</v>
      </c>
      <c r="F20" s="237">
        <v>260</v>
      </c>
      <c r="G20" s="246">
        <v>351</v>
      </c>
    </row>
    <row r="21" spans="1:8" ht="13.5" thickBot="1" x14ac:dyDescent="0.25">
      <c r="A21" s="10"/>
      <c r="B21" s="84" t="s">
        <v>256</v>
      </c>
      <c r="C21" s="201">
        <v>-5</v>
      </c>
      <c r="D21" s="235">
        <v>-3</v>
      </c>
      <c r="E21" s="201">
        <v>-24</v>
      </c>
      <c r="F21" s="235">
        <v>-3</v>
      </c>
      <c r="G21" s="243">
        <v>1</v>
      </c>
    </row>
    <row r="22" spans="1:8" x14ac:dyDescent="0.2">
      <c r="A22" s="10"/>
      <c r="B22" s="125" t="s">
        <v>108</v>
      </c>
      <c r="C22" s="126">
        <v>118</v>
      </c>
      <c r="D22" s="236">
        <v>134</v>
      </c>
      <c r="E22" s="126">
        <v>202</v>
      </c>
      <c r="F22" s="236">
        <v>257</v>
      </c>
      <c r="G22" s="245">
        <v>352</v>
      </c>
    </row>
    <row r="23" spans="1:8" x14ac:dyDescent="0.2">
      <c r="A23" s="10"/>
      <c r="B23" s="10"/>
      <c r="C23" s="242"/>
      <c r="D23" s="234"/>
      <c r="E23" s="242"/>
      <c r="F23" s="234"/>
      <c r="G23" s="242"/>
    </row>
    <row r="24" spans="1:8" x14ac:dyDescent="0.2">
      <c r="A24" s="10"/>
      <c r="B24" s="10" t="s">
        <v>138</v>
      </c>
      <c r="C24" s="242"/>
      <c r="D24" s="234"/>
      <c r="E24" s="242"/>
      <c r="F24" s="234"/>
      <c r="G24" s="242"/>
    </row>
    <row r="25" spans="1:8" x14ac:dyDescent="0.2">
      <c r="A25" s="10"/>
      <c r="B25" s="80" t="s">
        <v>122</v>
      </c>
      <c r="C25" s="128">
        <v>117</v>
      </c>
      <c r="D25" s="174">
        <v>142</v>
      </c>
      <c r="E25" s="82">
        <v>203</v>
      </c>
      <c r="F25" s="209">
        <v>272</v>
      </c>
      <c r="G25" s="244">
        <v>370</v>
      </c>
    </row>
    <row r="26" spans="1:8" ht="13.5" thickBot="1" x14ac:dyDescent="0.25">
      <c r="A26" s="10"/>
      <c r="B26" s="84" t="s">
        <v>123</v>
      </c>
      <c r="C26" s="259">
        <v>1</v>
      </c>
      <c r="D26" s="265">
        <v>-8</v>
      </c>
      <c r="E26" s="124">
        <v>-1</v>
      </c>
      <c r="F26" s="235">
        <v>-15</v>
      </c>
      <c r="G26" s="243">
        <v>-18</v>
      </c>
    </row>
    <row r="27" spans="1:8" x14ac:dyDescent="0.2">
      <c r="A27" s="10"/>
      <c r="B27" s="134"/>
      <c r="C27" s="180">
        <v>118</v>
      </c>
      <c r="D27" s="139">
        <v>134</v>
      </c>
      <c r="E27" s="180">
        <v>202</v>
      </c>
      <c r="F27" s="236">
        <v>257</v>
      </c>
      <c r="G27" s="245">
        <v>352</v>
      </c>
    </row>
    <row r="28" spans="1:8" x14ac:dyDescent="0.2">
      <c r="A28" s="27"/>
      <c r="B28" s="80" t="s">
        <v>66</v>
      </c>
      <c r="C28" s="241"/>
      <c r="D28" s="233"/>
      <c r="E28" s="241"/>
      <c r="F28" s="233"/>
      <c r="G28" s="241"/>
    </row>
    <row r="29" spans="1:8" x14ac:dyDescent="0.2">
      <c r="A29" s="10"/>
      <c r="B29" s="80" t="s">
        <v>207</v>
      </c>
      <c r="C29" s="270">
        <v>2.0469999999999997</v>
      </c>
      <c r="D29" s="271">
        <v>2.5</v>
      </c>
      <c r="E29" s="270">
        <v>3.6</v>
      </c>
      <c r="F29" s="271">
        <v>4.8</v>
      </c>
      <c r="G29" s="270">
        <v>6.5</v>
      </c>
    </row>
    <row r="30" spans="1:8" x14ac:dyDescent="0.2">
      <c r="A30" s="10"/>
      <c r="B30" s="80" t="s">
        <v>208</v>
      </c>
      <c r="C30" s="270">
        <v>2.0469999999999997</v>
      </c>
      <c r="D30" s="271">
        <v>2.5</v>
      </c>
      <c r="E30" s="270">
        <v>3.6</v>
      </c>
      <c r="F30" s="271">
        <v>4.8</v>
      </c>
      <c r="G30" s="270">
        <v>6.5</v>
      </c>
      <c r="H30" s="7"/>
    </row>
    <row r="31" spans="1:8" x14ac:dyDescent="0.2">
      <c r="A31" s="10"/>
      <c r="B31" s="84" t="s">
        <v>209</v>
      </c>
      <c r="C31" s="270">
        <v>2.1469999999999998</v>
      </c>
      <c r="D31" s="271">
        <v>2.6000000000000005</v>
      </c>
      <c r="E31" s="270">
        <v>4</v>
      </c>
      <c r="F31" s="271">
        <v>4.9000000000000004</v>
      </c>
      <c r="G31" s="270">
        <v>6.5</v>
      </c>
      <c r="H31" s="7"/>
    </row>
    <row r="32" spans="1:8" ht="13.5" thickBot="1" x14ac:dyDescent="0.25">
      <c r="A32" s="10"/>
      <c r="B32" s="106" t="s">
        <v>210</v>
      </c>
      <c r="C32" s="272">
        <v>2.1469999999999998</v>
      </c>
      <c r="D32" s="273">
        <v>2.6000000000000005</v>
      </c>
      <c r="E32" s="272">
        <v>4</v>
      </c>
      <c r="F32" s="273">
        <v>4.9000000000000004</v>
      </c>
      <c r="G32" s="272">
        <v>6.5</v>
      </c>
      <c r="H32" s="7"/>
    </row>
    <row r="33" spans="1:8" x14ac:dyDescent="0.2">
      <c r="A33" s="28"/>
      <c r="H33" s="7"/>
    </row>
    <row r="34" spans="1:8" x14ac:dyDescent="0.2">
      <c r="H34" s="7"/>
    </row>
  </sheetData>
  <mergeCells count="2">
    <mergeCell ref="E3:F3"/>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
  <sheetViews>
    <sheetView showGridLines="0" zoomScale="115" zoomScaleNormal="115" workbookViewId="0">
      <selection activeCell="F22" sqref="F22"/>
    </sheetView>
  </sheetViews>
  <sheetFormatPr defaultColWidth="9.1640625" defaultRowHeight="12.75" x14ac:dyDescent="0.2"/>
  <cols>
    <col min="1" max="1" width="4.83203125" style="1" customWidth="1"/>
    <col min="2" max="2" width="60.6640625" style="1" customWidth="1"/>
    <col min="3" max="7" width="12.6640625" style="1" customWidth="1"/>
    <col min="8" max="16384" width="9.1640625" style="1"/>
  </cols>
  <sheetData>
    <row r="1" spans="1:11" x14ac:dyDescent="0.2">
      <c r="A1" s="21"/>
    </row>
    <row r="2" spans="1:11" ht="18.75" x14ac:dyDescent="0.25">
      <c r="B2" s="16" t="s">
        <v>109</v>
      </c>
      <c r="C2" s="22"/>
      <c r="D2" s="22"/>
      <c r="E2" s="22"/>
      <c r="F2" s="22"/>
      <c r="G2" s="22"/>
    </row>
    <row r="3" spans="1:11" x14ac:dyDescent="0.15">
      <c r="A3" s="3"/>
      <c r="B3" s="3"/>
      <c r="C3" s="29"/>
      <c r="D3" s="29"/>
      <c r="E3" s="29"/>
      <c r="F3" s="29"/>
      <c r="G3" s="29"/>
    </row>
    <row r="4" spans="1:11" ht="13.5" thickBot="1" x14ac:dyDescent="0.2">
      <c r="A4" s="18"/>
      <c r="B4" s="69" t="s">
        <v>0</v>
      </c>
      <c r="C4" s="70" t="s">
        <v>241</v>
      </c>
      <c r="D4" s="70" t="s">
        <v>242</v>
      </c>
      <c r="E4" s="70" t="s">
        <v>243</v>
      </c>
      <c r="F4" s="70" t="s">
        <v>244</v>
      </c>
      <c r="G4" s="70">
        <v>2022</v>
      </c>
      <c r="J4" s="25"/>
      <c r="K4" s="25"/>
    </row>
    <row r="5" spans="1:11" ht="13.5" thickTop="1" x14ac:dyDescent="0.2">
      <c r="A5" s="26"/>
      <c r="B5" s="135" t="s">
        <v>108</v>
      </c>
      <c r="C5" s="266">
        <v>118</v>
      </c>
      <c r="D5" s="199">
        <v>134</v>
      </c>
      <c r="E5" s="198">
        <v>202</v>
      </c>
      <c r="F5" s="199">
        <v>257</v>
      </c>
      <c r="G5" s="198">
        <v>352</v>
      </c>
      <c r="I5" s="7"/>
      <c r="J5" s="7"/>
      <c r="K5" s="25"/>
    </row>
    <row r="6" spans="1:11" x14ac:dyDescent="0.2">
      <c r="A6" s="10"/>
      <c r="B6" s="10"/>
      <c r="C6" s="201"/>
      <c r="D6" s="5"/>
      <c r="E6" s="68"/>
      <c r="F6" s="5"/>
      <c r="G6" s="68"/>
      <c r="K6" s="25"/>
    </row>
    <row r="7" spans="1:11" x14ac:dyDescent="0.2">
      <c r="A7" s="26"/>
      <c r="B7" s="19" t="s">
        <v>67</v>
      </c>
      <c r="C7" s="201"/>
      <c r="D7" s="5"/>
      <c r="E7" s="68"/>
      <c r="F7" s="5"/>
      <c r="G7" s="68"/>
    </row>
    <row r="8" spans="1:11" x14ac:dyDescent="0.2">
      <c r="A8" s="10"/>
      <c r="B8" s="84" t="s">
        <v>181</v>
      </c>
      <c r="C8" s="129">
        <v>4</v>
      </c>
      <c r="D8" s="83">
        <v>15</v>
      </c>
      <c r="E8" s="82">
        <v>9</v>
      </c>
      <c r="F8" s="83">
        <v>42</v>
      </c>
      <c r="G8" s="82">
        <v>101</v>
      </c>
      <c r="I8" s="7"/>
      <c r="J8" s="7"/>
      <c r="K8" s="25"/>
    </row>
    <row r="9" spans="1:11" x14ac:dyDescent="0.2">
      <c r="A9" s="10"/>
      <c r="B9" s="80" t="s">
        <v>227</v>
      </c>
      <c r="C9" s="267">
        <v>0</v>
      </c>
      <c r="D9" s="79"/>
      <c r="E9" s="78">
        <v>0</v>
      </c>
      <c r="F9" s="79"/>
      <c r="G9" s="78">
        <v>-24</v>
      </c>
      <c r="I9" s="7"/>
      <c r="J9" s="7"/>
      <c r="K9" s="25"/>
    </row>
    <row r="10" spans="1:11" x14ac:dyDescent="0.2">
      <c r="A10" s="10"/>
      <c r="B10" s="200"/>
      <c r="C10" s="201"/>
      <c r="D10" s="5"/>
      <c r="E10" s="68"/>
      <c r="F10" s="5"/>
      <c r="G10" s="68"/>
      <c r="K10" s="25"/>
    </row>
    <row r="11" spans="1:11" ht="19.5" x14ac:dyDescent="0.2">
      <c r="A11" s="10"/>
      <c r="B11" s="19" t="s">
        <v>68</v>
      </c>
      <c r="C11" s="180"/>
      <c r="D11" s="139"/>
      <c r="E11" s="180"/>
      <c r="F11" s="139"/>
      <c r="G11" s="180"/>
    </row>
    <row r="12" spans="1:11" x14ac:dyDescent="0.2">
      <c r="A12" s="10"/>
      <c r="B12" s="80" t="s">
        <v>135</v>
      </c>
      <c r="C12" s="128">
        <v>-25</v>
      </c>
      <c r="D12" s="79">
        <v>239</v>
      </c>
      <c r="E12" s="78">
        <v>-152</v>
      </c>
      <c r="F12" s="79">
        <v>554</v>
      </c>
      <c r="G12" s="78">
        <v>149</v>
      </c>
      <c r="I12" s="7"/>
      <c r="J12" s="7"/>
      <c r="K12" s="25"/>
    </row>
    <row r="13" spans="1:11" x14ac:dyDescent="0.2">
      <c r="A13" s="10"/>
      <c r="B13" s="80" t="s">
        <v>136</v>
      </c>
      <c r="C13" s="129"/>
      <c r="D13" s="79"/>
      <c r="E13" s="78"/>
      <c r="F13" s="79"/>
      <c r="G13" s="78"/>
    </row>
    <row r="14" spans="1:11" x14ac:dyDescent="0.2">
      <c r="A14" s="10"/>
      <c r="B14" s="80" t="s">
        <v>211</v>
      </c>
      <c r="C14" s="68">
        <v>1</v>
      </c>
      <c r="D14" s="79">
        <v>-52</v>
      </c>
      <c r="E14" s="78">
        <v>29</v>
      </c>
      <c r="F14" s="79">
        <v>-52</v>
      </c>
      <c r="G14" s="78">
        <v>-28</v>
      </c>
      <c r="I14" s="7"/>
      <c r="J14" s="7"/>
      <c r="K14" s="25"/>
    </row>
    <row r="15" spans="1:11" x14ac:dyDescent="0.2">
      <c r="A15" s="10"/>
      <c r="B15" s="80" t="s">
        <v>137</v>
      </c>
      <c r="C15" s="78">
        <v>4</v>
      </c>
      <c r="D15" s="79">
        <v>3</v>
      </c>
      <c r="E15" s="78">
        <v>9</v>
      </c>
      <c r="F15" s="79">
        <v>17</v>
      </c>
      <c r="G15" s="78">
        <v>12</v>
      </c>
      <c r="I15" s="7"/>
      <c r="J15" s="7"/>
      <c r="K15" s="25"/>
    </row>
    <row r="16" spans="1:11" ht="13.5" thickBot="1" x14ac:dyDescent="0.25">
      <c r="A16" s="10"/>
      <c r="B16" s="84" t="s">
        <v>212</v>
      </c>
      <c r="C16" s="268">
        <v>-2</v>
      </c>
      <c r="D16" s="269">
        <v>7</v>
      </c>
      <c r="E16" s="218">
        <v>-13</v>
      </c>
      <c r="F16" s="83">
        <v>2</v>
      </c>
      <c r="G16" s="82">
        <v>8</v>
      </c>
      <c r="I16" s="7"/>
      <c r="J16" s="7"/>
      <c r="K16" s="25"/>
    </row>
    <row r="17" spans="1:11" x14ac:dyDescent="0.2">
      <c r="A17" s="10"/>
      <c r="B17" s="125" t="s">
        <v>110</v>
      </c>
      <c r="C17" s="126">
        <v>-18</v>
      </c>
      <c r="D17" s="127">
        <v>212</v>
      </c>
      <c r="E17" s="126">
        <v>-118</v>
      </c>
      <c r="F17" s="127">
        <v>563</v>
      </c>
      <c r="G17" s="126">
        <v>218</v>
      </c>
      <c r="I17" s="7"/>
      <c r="J17" s="7"/>
      <c r="K17" s="25"/>
    </row>
    <row r="18" spans="1:11" ht="13.5" thickBot="1" x14ac:dyDescent="0.25">
      <c r="A18" s="10"/>
      <c r="B18" s="84"/>
      <c r="C18" s="128"/>
      <c r="D18" s="83"/>
      <c r="E18" s="128"/>
      <c r="F18" s="83"/>
      <c r="G18" s="128"/>
    </row>
    <row r="19" spans="1:11" x14ac:dyDescent="0.2">
      <c r="A19" s="10"/>
      <c r="B19" s="125" t="s">
        <v>111</v>
      </c>
      <c r="C19" s="126">
        <v>100</v>
      </c>
      <c r="D19" s="127">
        <v>346</v>
      </c>
      <c r="E19" s="126">
        <v>84</v>
      </c>
      <c r="F19" s="127">
        <v>820</v>
      </c>
      <c r="G19" s="126">
        <v>570</v>
      </c>
      <c r="I19" s="7"/>
      <c r="J19" s="7"/>
      <c r="K19" s="25"/>
    </row>
    <row r="20" spans="1:11" x14ac:dyDescent="0.2">
      <c r="A20" s="10"/>
      <c r="B20" s="10"/>
      <c r="C20" s="68"/>
      <c r="D20" s="5"/>
      <c r="E20" s="68"/>
      <c r="F20" s="5"/>
      <c r="G20" s="68"/>
      <c r="K20" s="25"/>
    </row>
    <row r="21" spans="1:11" x14ac:dyDescent="0.2">
      <c r="A21" s="10"/>
      <c r="B21" s="10" t="s">
        <v>138</v>
      </c>
      <c r="C21" s="68"/>
      <c r="D21" s="5"/>
      <c r="E21" s="68"/>
      <c r="F21" s="5"/>
      <c r="G21" s="68"/>
      <c r="K21" s="25"/>
    </row>
    <row r="22" spans="1:11" x14ac:dyDescent="0.2">
      <c r="A22" s="10"/>
      <c r="B22" s="80" t="s">
        <v>122</v>
      </c>
      <c r="C22" s="129">
        <v>96</v>
      </c>
      <c r="D22" s="130">
        <v>352</v>
      </c>
      <c r="E22" s="129">
        <v>80</v>
      </c>
      <c r="F22" s="130">
        <v>835</v>
      </c>
      <c r="G22" s="129">
        <v>587</v>
      </c>
      <c r="I22" s="7"/>
      <c r="J22" s="7"/>
      <c r="K22" s="25"/>
    </row>
    <row r="23" spans="1:11" ht="13.5" thickBot="1" x14ac:dyDescent="0.25">
      <c r="A23" s="10"/>
      <c r="B23" s="84" t="s">
        <v>123</v>
      </c>
      <c r="C23" s="82">
        <v>4</v>
      </c>
      <c r="D23" s="83">
        <v>-6</v>
      </c>
      <c r="E23" s="82">
        <v>4</v>
      </c>
      <c r="F23" s="83">
        <v>-15</v>
      </c>
      <c r="G23" s="82">
        <v>-17</v>
      </c>
      <c r="I23" s="7"/>
      <c r="J23" s="7"/>
      <c r="K23" s="25"/>
    </row>
    <row r="24" spans="1:11" ht="13.5" thickBot="1" x14ac:dyDescent="0.25">
      <c r="A24" s="10"/>
      <c r="B24" s="166"/>
      <c r="C24" s="167">
        <v>100</v>
      </c>
      <c r="D24" s="168">
        <v>346</v>
      </c>
      <c r="E24" s="167">
        <v>84</v>
      </c>
      <c r="F24" s="168">
        <v>820</v>
      </c>
      <c r="G24" s="167">
        <v>570</v>
      </c>
      <c r="I24" s="7"/>
      <c r="J24" s="7"/>
      <c r="K24" s="25"/>
    </row>
    <row r="25" spans="1:11" x14ac:dyDescent="0.2">
      <c r="A25" s="10"/>
      <c r="B25" s="10"/>
    </row>
    <row r="26" spans="1:11" x14ac:dyDescent="0.2">
      <c r="B26" s="10"/>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showGridLines="0" zoomScaleNormal="100" workbookViewId="0">
      <selection activeCell="L24" sqref="L24"/>
    </sheetView>
  </sheetViews>
  <sheetFormatPr defaultColWidth="9.1640625" defaultRowHeight="12.75" x14ac:dyDescent="0.2"/>
  <cols>
    <col min="1" max="1" width="4.6640625" style="1" customWidth="1"/>
    <col min="2" max="2" width="60.6640625" style="1" customWidth="1"/>
    <col min="3" max="7" width="12.1640625" style="1" customWidth="1"/>
    <col min="8" max="16384" width="9.1640625" style="1"/>
  </cols>
  <sheetData>
    <row r="1" spans="1:7" x14ac:dyDescent="0.2">
      <c r="B1" s="4"/>
      <c r="C1" s="4"/>
      <c r="E1" s="4"/>
      <c r="G1" s="4"/>
    </row>
    <row r="2" spans="1:7" ht="18.75" x14ac:dyDescent="0.25">
      <c r="B2" s="30" t="s">
        <v>52</v>
      </c>
    </row>
    <row r="3" spans="1:7" x14ac:dyDescent="0.2">
      <c r="A3" s="31"/>
      <c r="B3" s="32"/>
      <c r="C3" s="33"/>
      <c r="D3" s="33"/>
      <c r="E3" s="33"/>
      <c r="F3" s="33"/>
      <c r="G3" s="33"/>
    </row>
    <row r="4" spans="1:7" ht="13.5" thickBot="1" x14ac:dyDescent="0.25">
      <c r="A4" s="34"/>
      <c r="B4" s="18" t="s">
        <v>0</v>
      </c>
      <c r="C4" s="3" t="s">
        <v>241</v>
      </c>
      <c r="D4" s="3" t="s">
        <v>242</v>
      </c>
      <c r="E4" s="3" t="s">
        <v>243</v>
      </c>
      <c r="F4" s="3" t="s">
        <v>244</v>
      </c>
      <c r="G4" s="3">
        <v>2022</v>
      </c>
    </row>
    <row r="5" spans="1:7" ht="13.5" thickTop="1" x14ac:dyDescent="0.2">
      <c r="A5" s="28"/>
      <c r="B5" s="122" t="s">
        <v>197</v>
      </c>
      <c r="C5" s="72">
        <v>415</v>
      </c>
      <c r="D5" s="73">
        <v>388</v>
      </c>
      <c r="E5" s="72">
        <v>737</v>
      </c>
      <c r="F5" s="73">
        <v>770</v>
      </c>
      <c r="G5" s="72">
        <v>1300</v>
      </c>
    </row>
    <row r="6" spans="1:7" x14ac:dyDescent="0.2">
      <c r="A6" s="28"/>
      <c r="B6" s="80" t="s">
        <v>189</v>
      </c>
      <c r="C6" s="78">
        <v>-4</v>
      </c>
      <c r="D6" s="79">
        <v>-3</v>
      </c>
      <c r="E6" s="78">
        <v>-13</v>
      </c>
      <c r="F6" s="79">
        <v>-4</v>
      </c>
      <c r="G6" s="78">
        <v>-10</v>
      </c>
    </row>
    <row r="7" spans="1:7" ht="20.25" thickBot="1" x14ac:dyDescent="0.25">
      <c r="A7" s="28"/>
      <c r="B7" s="84" t="s">
        <v>213</v>
      </c>
      <c r="C7" s="82">
        <v>19</v>
      </c>
      <c r="D7" s="83">
        <v>7</v>
      </c>
      <c r="E7" s="82">
        <v>8</v>
      </c>
      <c r="F7" s="83">
        <v>-9</v>
      </c>
      <c r="G7" s="82">
        <v>4</v>
      </c>
    </row>
    <row r="8" spans="1:7" x14ac:dyDescent="0.2">
      <c r="A8" s="28"/>
      <c r="B8" s="125" t="s">
        <v>257</v>
      </c>
      <c r="C8" s="126">
        <v>430</v>
      </c>
      <c r="D8" s="127">
        <v>392</v>
      </c>
      <c r="E8" s="126">
        <v>732</v>
      </c>
      <c r="F8" s="127">
        <v>757</v>
      </c>
      <c r="G8" s="126">
        <v>1294</v>
      </c>
    </row>
    <row r="9" spans="1:7" x14ac:dyDescent="0.2">
      <c r="A9" s="28"/>
      <c r="B9" s="80" t="s">
        <v>190</v>
      </c>
      <c r="C9" s="78">
        <v>174</v>
      </c>
      <c r="D9" s="79">
        <v>57</v>
      </c>
      <c r="E9" s="78">
        <v>347</v>
      </c>
      <c r="F9" s="79">
        <v>25</v>
      </c>
      <c r="G9" s="78">
        <v>640</v>
      </c>
    </row>
    <row r="10" spans="1:7" ht="13.5" thickBot="1" x14ac:dyDescent="0.25">
      <c r="A10" s="28"/>
      <c r="B10" s="84" t="s">
        <v>53</v>
      </c>
      <c r="C10" s="82">
        <v>62</v>
      </c>
      <c r="D10" s="83">
        <v>-566</v>
      </c>
      <c r="E10" s="82">
        <v>-632</v>
      </c>
      <c r="F10" s="83">
        <v>-785</v>
      </c>
      <c r="G10" s="82">
        <v>-446</v>
      </c>
    </row>
    <row r="11" spans="1:7" ht="19.5" x14ac:dyDescent="0.2">
      <c r="A11" s="35"/>
      <c r="B11" s="125" t="s">
        <v>54</v>
      </c>
      <c r="C11" s="126">
        <v>666</v>
      </c>
      <c r="D11" s="127">
        <v>-117</v>
      </c>
      <c r="E11" s="126">
        <v>447</v>
      </c>
      <c r="F11" s="127">
        <v>-3</v>
      </c>
      <c r="G11" s="126">
        <v>1488</v>
      </c>
    </row>
    <row r="12" spans="1:7" x14ac:dyDescent="0.2">
      <c r="A12" s="28"/>
      <c r="B12" s="80" t="s">
        <v>55</v>
      </c>
      <c r="C12" s="78">
        <v>-20</v>
      </c>
      <c r="D12" s="79">
        <v>-11</v>
      </c>
      <c r="E12" s="78">
        <v>-38</v>
      </c>
      <c r="F12" s="79">
        <v>-29</v>
      </c>
      <c r="G12" s="78">
        <v>-49</v>
      </c>
    </row>
    <row r="13" spans="1:7" ht="13.5" thickBot="1" x14ac:dyDescent="0.25">
      <c r="A13" s="28"/>
      <c r="B13" s="84" t="s">
        <v>56</v>
      </c>
      <c r="C13" s="82">
        <v>-274</v>
      </c>
      <c r="D13" s="83">
        <v>-86</v>
      </c>
      <c r="E13" s="82">
        <v>-441</v>
      </c>
      <c r="F13" s="83">
        <v>-252</v>
      </c>
      <c r="G13" s="82">
        <v>-471</v>
      </c>
    </row>
    <row r="14" spans="1:7" x14ac:dyDescent="0.2">
      <c r="A14" s="35"/>
      <c r="B14" s="125" t="s">
        <v>139</v>
      </c>
      <c r="C14" s="126">
        <v>372</v>
      </c>
      <c r="D14" s="127">
        <v>-214</v>
      </c>
      <c r="E14" s="126">
        <v>-32</v>
      </c>
      <c r="F14" s="127">
        <v>-284</v>
      </c>
      <c r="G14" s="126">
        <v>968</v>
      </c>
    </row>
    <row r="15" spans="1:7" x14ac:dyDescent="0.2">
      <c r="A15" s="28"/>
      <c r="B15" s="10"/>
      <c r="C15" s="68"/>
      <c r="D15" s="5"/>
      <c r="E15" s="68"/>
      <c r="F15" s="5"/>
      <c r="G15" s="68"/>
    </row>
    <row r="16" spans="1:7" x14ac:dyDescent="0.2">
      <c r="A16" s="28"/>
      <c r="B16" s="10" t="s">
        <v>140</v>
      </c>
      <c r="C16" s="68">
        <v>-42</v>
      </c>
      <c r="D16" s="5">
        <v>-16</v>
      </c>
      <c r="E16" s="68">
        <v>-42</v>
      </c>
      <c r="F16" s="5">
        <v>-16</v>
      </c>
      <c r="G16" s="68">
        <v>-2120</v>
      </c>
    </row>
    <row r="17" spans="1:7" x14ac:dyDescent="0.2">
      <c r="A17" s="28"/>
      <c r="B17" s="80" t="s">
        <v>141</v>
      </c>
      <c r="C17" s="78">
        <v>-77</v>
      </c>
      <c r="D17" s="79">
        <v>-48</v>
      </c>
      <c r="E17" s="78">
        <v>-120</v>
      </c>
      <c r="F17" s="79">
        <v>-84</v>
      </c>
      <c r="G17" s="78">
        <v>-245</v>
      </c>
    </row>
    <row r="18" spans="1:7" x14ac:dyDescent="0.2">
      <c r="A18" s="28"/>
      <c r="B18" s="80" t="s">
        <v>142</v>
      </c>
      <c r="C18" s="78">
        <v>-34</v>
      </c>
      <c r="D18" s="79">
        <v>-18</v>
      </c>
      <c r="E18" s="78">
        <v>-58</v>
      </c>
      <c r="F18" s="79">
        <v>-33</v>
      </c>
      <c r="G18" s="78">
        <v>-88</v>
      </c>
    </row>
    <row r="19" spans="1:7" x14ac:dyDescent="0.2">
      <c r="A19" s="28"/>
      <c r="B19" s="80" t="s">
        <v>143</v>
      </c>
      <c r="C19" s="78">
        <v>-2</v>
      </c>
      <c r="D19" s="79">
        <v>-4</v>
      </c>
      <c r="E19" s="78">
        <v>-2</v>
      </c>
      <c r="F19" s="79">
        <v>-9</v>
      </c>
      <c r="G19" s="78">
        <v>-23</v>
      </c>
    </row>
    <row r="20" spans="1:7" x14ac:dyDescent="0.2">
      <c r="A20" s="28"/>
      <c r="B20" s="80" t="s">
        <v>184</v>
      </c>
      <c r="C20" s="78">
        <v>0</v>
      </c>
      <c r="D20" s="79">
        <v>0</v>
      </c>
      <c r="E20" s="78">
        <v>0</v>
      </c>
      <c r="F20" s="79">
        <v>0</v>
      </c>
      <c r="G20" s="78">
        <v>1</v>
      </c>
    </row>
    <row r="21" spans="1:7" x14ac:dyDescent="0.2">
      <c r="A21" s="28"/>
      <c r="B21" s="80" t="s">
        <v>144</v>
      </c>
      <c r="C21" s="78">
        <v>1</v>
      </c>
      <c r="D21" s="79">
        <v>3</v>
      </c>
      <c r="E21" s="78">
        <v>34</v>
      </c>
      <c r="F21" s="79">
        <v>94</v>
      </c>
      <c r="G21" s="78">
        <v>159</v>
      </c>
    </row>
    <row r="22" spans="1:7" x14ac:dyDescent="0.2">
      <c r="A22" s="28"/>
      <c r="B22" s="80" t="s">
        <v>219</v>
      </c>
      <c r="C22" s="78">
        <v>0</v>
      </c>
      <c r="D22" s="79">
        <v>0</v>
      </c>
      <c r="E22" s="78">
        <v>1</v>
      </c>
      <c r="F22" s="79">
        <v>0</v>
      </c>
      <c r="G22" s="78">
        <v>6</v>
      </c>
    </row>
    <row r="23" spans="1:7" ht="13.5" thickBot="1" x14ac:dyDescent="0.25">
      <c r="A23" s="28"/>
      <c r="B23" s="80" t="s">
        <v>220</v>
      </c>
      <c r="C23" s="78">
        <v>0</v>
      </c>
      <c r="D23" s="79">
        <v>0</v>
      </c>
      <c r="E23" s="78">
        <v>9</v>
      </c>
      <c r="F23" s="79">
        <v>0</v>
      </c>
      <c r="G23" s="78">
        <v>0</v>
      </c>
    </row>
    <row r="24" spans="1:7" x14ac:dyDescent="0.2">
      <c r="A24" s="28"/>
      <c r="B24" s="125" t="s">
        <v>145</v>
      </c>
      <c r="C24" s="126">
        <v>-154</v>
      </c>
      <c r="D24" s="127">
        <v>-83</v>
      </c>
      <c r="E24" s="126">
        <v>-178</v>
      </c>
      <c r="F24" s="127">
        <v>-48</v>
      </c>
      <c r="G24" s="126">
        <v>-2310</v>
      </c>
    </row>
    <row r="25" spans="1:7" x14ac:dyDescent="0.2">
      <c r="A25" s="28"/>
      <c r="B25" s="19"/>
      <c r="C25" s="180"/>
      <c r="D25" s="139"/>
      <c r="E25" s="180"/>
      <c r="F25" s="139"/>
      <c r="G25" s="180"/>
    </row>
    <row r="26" spans="1:7" x14ac:dyDescent="0.2">
      <c r="A26" s="28"/>
      <c r="B26" s="152" t="s">
        <v>150</v>
      </c>
      <c r="C26" s="155">
        <v>-170</v>
      </c>
      <c r="D26" s="144">
        <v>-170</v>
      </c>
      <c r="E26" s="155">
        <v>-170</v>
      </c>
      <c r="F26" s="144">
        <v>-170</v>
      </c>
      <c r="G26" s="155">
        <v>-176</v>
      </c>
    </row>
    <row r="27" spans="1:7" x14ac:dyDescent="0.2">
      <c r="A27" s="28"/>
      <c r="B27" s="80" t="s">
        <v>258</v>
      </c>
      <c r="C27" s="78">
        <v>-13</v>
      </c>
      <c r="D27" s="79">
        <v>0</v>
      </c>
      <c r="E27" s="78">
        <v>-13</v>
      </c>
      <c r="F27" s="79">
        <v>0</v>
      </c>
      <c r="G27" s="78">
        <v>0</v>
      </c>
    </row>
    <row r="28" spans="1:7" x14ac:dyDescent="0.2">
      <c r="A28" s="28"/>
      <c r="B28" s="152" t="s">
        <v>126</v>
      </c>
      <c r="C28" s="155">
        <v>-38</v>
      </c>
      <c r="D28" s="144">
        <v>-32</v>
      </c>
      <c r="E28" s="155">
        <v>-67</v>
      </c>
      <c r="F28" s="144">
        <v>-61</v>
      </c>
      <c r="G28" s="155">
        <v>-134</v>
      </c>
    </row>
    <row r="29" spans="1:7" ht="13.5" thickBot="1" x14ac:dyDescent="0.25">
      <c r="A29" s="28"/>
      <c r="B29" s="84" t="s">
        <v>214</v>
      </c>
      <c r="C29" s="82">
        <v>41</v>
      </c>
      <c r="D29" s="83">
        <v>176</v>
      </c>
      <c r="E29" s="82">
        <v>151</v>
      </c>
      <c r="F29" s="83">
        <v>227</v>
      </c>
      <c r="G29" s="82">
        <v>1906</v>
      </c>
    </row>
    <row r="30" spans="1:7" x14ac:dyDescent="0.2">
      <c r="A30" s="28"/>
      <c r="B30" s="125" t="s">
        <v>146</v>
      </c>
      <c r="C30" s="126">
        <v>-180</v>
      </c>
      <c r="D30" s="127">
        <v>-26</v>
      </c>
      <c r="E30" s="126">
        <v>-99</v>
      </c>
      <c r="F30" s="127">
        <v>-4</v>
      </c>
      <c r="G30" s="126">
        <v>1596</v>
      </c>
    </row>
    <row r="31" spans="1:7" ht="13.5" thickBot="1" x14ac:dyDescent="0.25">
      <c r="B31" s="84"/>
      <c r="C31" s="82"/>
      <c r="D31" s="83"/>
      <c r="E31" s="82"/>
      <c r="F31" s="83"/>
      <c r="G31" s="82"/>
    </row>
    <row r="32" spans="1:7" x14ac:dyDescent="0.2">
      <c r="A32" s="28"/>
      <c r="B32" s="125" t="s">
        <v>57</v>
      </c>
      <c r="C32" s="126">
        <v>38</v>
      </c>
      <c r="D32" s="127">
        <v>-323</v>
      </c>
      <c r="E32" s="126">
        <v>-309</v>
      </c>
      <c r="F32" s="127">
        <v>-336</v>
      </c>
      <c r="G32" s="126">
        <v>254</v>
      </c>
    </row>
    <row r="33" spans="1:7" x14ac:dyDescent="0.2">
      <c r="A33" s="28"/>
      <c r="B33" s="80" t="s">
        <v>112</v>
      </c>
      <c r="C33" s="78">
        <v>1757</v>
      </c>
      <c r="D33" s="79">
        <v>1954</v>
      </c>
      <c r="E33" s="78">
        <v>2130</v>
      </c>
      <c r="F33" s="79">
        <v>1935</v>
      </c>
      <c r="G33" s="78">
        <v>1935</v>
      </c>
    </row>
    <row r="34" spans="1:7" ht="13.5" thickBot="1" x14ac:dyDescent="0.25">
      <c r="A34" s="28"/>
      <c r="B34" s="84" t="s">
        <v>58</v>
      </c>
      <c r="C34" s="82">
        <v>-41</v>
      </c>
      <c r="D34" s="83">
        <v>8</v>
      </c>
      <c r="E34" s="82">
        <v>-67</v>
      </c>
      <c r="F34" s="83">
        <v>40</v>
      </c>
      <c r="G34" s="82">
        <v>-59</v>
      </c>
    </row>
    <row r="35" spans="1:7" ht="13.5" thickBot="1" x14ac:dyDescent="0.25">
      <c r="A35" s="28"/>
      <c r="B35" s="171" t="s">
        <v>250</v>
      </c>
      <c r="C35" s="167">
        <v>1754</v>
      </c>
      <c r="D35" s="168">
        <v>1639</v>
      </c>
      <c r="E35" s="167">
        <v>1754</v>
      </c>
      <c r="F35" s="168">
        <v>1639</v>
      </c>
      <c r="G35" s="167">
        <v>2130</v>
      </c>
    </row>
    <row r="36" spans="1:7" x14ac:dyDescent="0.2">
      <c r="B36" s="169"/>
      <c r="C36" s="170"/>
      <c r="D36" s="170"/>
      <c r="E36" s="170"/>
      <c r="F36" s="170"/>
      <c r="G36" s="170"/>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zoomScale="145" zoomScaleNormal="145" workbookViewId="0">
      <selection activeCell="G3" sqref="G3"/>
    </sheetView>
  </sheetViews>
  <sheetFormatPr defaultColWidth="9.1640625" defaultRowHeight="12.75" x14ac:dyDescent="0.2"/>
  <cols>
    <col min="1" max="1" width="5.5" style="1" customWidth="1"/>
    <col min="2" max="2" width="60.6640625" style="1" customWidth="1"/>
    <col min="3" max="4" width="12.6640625" style="1" customWidth="1"/>
    <col min="5" max="5" width="11.1640625" style="1" customWidth="1"/>
    <col min="6" max="16384" width="9.1640625" style="1"/>
  </cols>
  <sheetData>
    <row r="2" spans="1:5" ht="18.75" x14ac:dyDescent="0.25">
      <c r="B2" s="36" t="s">
        <v>69</v>
      </c>
      <c r="C2" s="21"/>
      <c r="D2" s="21"/>
    </row>
    <row r="3" spans="1:5" x14ac:dyDescent="0.15">
      <c r="A3" s="37"/>
      <c r="B3" s="3"/>
      <c r="C3" s="29"/>
      <c r="D3" s="29"/>
    </row>
    <row r="4" spans="1:5" ht="20.25" thickBot="1" x14ac:dyDescent="0.2">
      <c r="A4" s="18"/>
      <c r="B4" s="18" t="s">
        <v>0</v>
      </c>
      <c r="C4" s="215" t="s">
        <v>245</v>
      </c>
      <c r="D4" s="215" t="s">
        <v>228</v>
      </c>
      <c r="E4" s="230" t="s">
        <v>246</v>
      </c>
    </row>
    <row r="5" spans="1:5" ht="13.5" thickTop="1" x14ac:dyDescent="0.2">
      <c r="A5" s="10"/>
      <c r="B5" s="172" t="s">
        <v>69</v>
      </c>
      <c r="C5" s="72"/>
      <c r="D5" s="73"/>
      <c r="E5" s="231"/>
    </row>
    <row r="6" spans="1:5" x14ac:dyDescent="0.2">
      <c r="A6" s="10"/>
      <c r="B6" s="80" t="s">
        <v>70</v>
      </c>
      <c r="C6" s="155">
        <v>6356</v>
      </c>
      <c r="D6" s="144">
        <v>6433</v>
      </c>
      <c r="E6" s="216">
        <v>4587</v>
      </c>
    </row>
    <row r="7" spans="1:5" x14ac:dyDescent="0.2">
      <c r="A7" s="10"/>
      <c r="B7" s="80" t="s">
        <v>71</v>
      </c>
      <c r="C7" s="155">
        <v>731</v>
      </c>
      <c r="D7" s="144">
        <v>766</v>
      </c>
      <c r="E7" s="217">
        <v>752</v>
      </c>
    </row>
    <row r="8" spans="1:5" x14ac:dyDescent="0.2">
      <c r="A8" s="10"/>
      <c r="B8" s="80" t="s">
        <v>72</v>
      </c>
      <c r="C8" s="155">
        <v>359</v>
      </c>
      <c r="D8" s="144">
        <v>392</v>
      </c>
      <c r="E8" s="217">
        <v>387</v>
      </c>
    </row>
    <row r="9" spans="1:5" x14ac:dyDescent="0.2">
      <c r="A9" s="10"/>
      <c r="B9" s="80" t="s">
        <v>73</v>
      </c>
      <c r="C9" s="155">
        <v>131</v>
      </c>
      <c r="D9" s="144">
        <v>148</v>
      </c>
      <c r="E9" s="217">
        <v>162</v>
      </c>
    </row>
    <row r="10" spans="1:5" x14ac:dyDescent="0.2">
      <c r="A10" s="10"/>
      <c r="B10" s="80" t="s">
        <v>74</v>
      </c>
      <c r="C10" s="155">
        <v>174</v>
      </c>
      <c r="D10" s="144">
        <v>204</v>
      </c>
      <c r="E10" s="217">
        <v>202</v>
      </c>
    </row>
    <row r="11" spans="1:5" ht="13.5" thickBot="1" x14ac:dyDescent="0.25">
      <c r="A11" s="10"/>
      <c r="B11" s="84" t="s">
        <v>75</v>
      </c>
      <c r="C11" s="218">
        <v>527</v>
      </c>
      <c r="D11" s="219">
        <v>422</v>
      </c>
      <c r="E11" s="220">
        <v>354</v>
      </c>
    </row>
    <row r="12" spans="1:5" x14ac:dyDescent="0.2">
      <c r="A12" s="10"/>
      <c r="B12" s="125" t="s">
        <v>76</v>
      </c>
      <c r="C12" s="221">
        <v>8278</v>
      </c>
      <c r="D12" s="136">
        <v>8365</v>
      </c>
      <c r="E12" s="136">
        <v>6444</v>
      </c>
    </row>
    <row r="13" spans="1:5" x14ac:dyDescent="0.2">
      <c r="A13" s="10"/>
      <c r="B13" s="10"/>
      <c r="C13" s="68"/>
      <c r="D13" s="5"/>
      <c r="E13" s="5"/>
    </row>
    <row r="14" spans="1:5" x14ac:dyDescent="0.2">
      <c r="A14" s="10"/>
      <c r="B14" s="10" t="s">
        <v>77</v>
      </c>
      <c r="C14" s="155">
        <v>1908</v>
      </c>
      <c r="D14" s="144">
        <v>1983</v>
      </c>
      <c r="E14" s="216">
        <v>1798</v>
      </c>
    </row>
    <row r="15" spans="1:5" x14ac:dyDescent="0.2">
      <c r="A15" s="10"/>
      <c r="B15" s="80" t="s">
        <v>78</v>
      </c>
      <c r="C15" s="155">
        <v>461</v>
      </c>
      <c r="D15" s="144">
        <v>493</v>
      </c>
      <c r="E15" s="217">
        <v>369</v>
      </c>
    </row>
    <row r="16" spans="1:5" x14ac:dyDescent="0.2">
      <c r="A16" s="10"/>
      <c r="B16" s="80" t="s">
        <v>79</v>
      </c>
      <c r="C16" s="155">
        <v>120</v>
      </c>
      <c r="D16" s="144">
        <v>131</v>
      </c>
      <c r="E16" s="217">
        <v>94</v>
      </c>
    </row>
    <row r="17" spans="1:5" ht="13.5" thickBot="1" x14ac:dyDescent="0.25">
      <c r="A17" s="10"/>
      <c r="B17" s="84" t="s">
        <v>80</v>
      </c>
      <c r="C17" s="218">
        <v>67</v>
      </c>
      <c r="D17" s="219">
        <v>40</v>
      </c>
      <c r="E17" s="220">
        <v>23</v>
      </c>
    </row>
    <row r="18" spans="1:5" x14ac:dyDescent="0.2">
      <c r="A18" s="10"/>
      <c r="B18" s="125" t="s">
        <v>127</v>
      </c>
      <c r="C18" s="221">
        <v>2556</v>
      </c>
      <c r="D18" s="136">
        <v>2647</v>
      </c>
      <c r="E18" s="136">
        <v>2284</v>
      </c>
    </row>
    <row r="19" spans="1:5" s="39" customFormat="1" x14ac:dyDescent="0.2">
      <c r="A19" s="38"/>
      <c r="B19" s="38"/>
      <c r="C19" s="163"/>
      <c r="D19" s="164"/>
    </row>
    <row r="20" spans="1:5" x14ac:dyDescent="0.2">
      <c r="A20" s="10"/>
      <c r="B20" s="10" t="s">
        <v>82</v>
      </c>
      <c r="C20" s="155">
        <v>1941</v>
      </c>
      <c r="D20" s="144">
        <v>1921</v>
      </c>
      <c r="E20" s="216">
        <v>1448</v>
      </c>
    </row>
    <row r="21" spans="1:5" x14ac:dyDescent="0.2">
      <c r="A21" s="10"/>
      <c r="B21" s="80" t="s">
        <v>148</v>
      </c>
      <c r="C21" s="155">
        <v>130</v>
      </c>
      <c r="D21" s="144">
        <v>157</v>
      </c>
      <c r="E21" s="217">
        <v>164</v>
      </c>
    </row>
    <row r="22" spans="1:5" ht="13.5" thickBot="1" x14ac:dyDescent="0.25">
      <c r="A22" s="10"/>
      <c r="B22" s="84" t="s">
        <v>81</v>
      </c>
      <c r="C22" s="218">
        <v>56</v>
      </c>
      <c r="D22" s="219">
        <v>59</v>
      </c>
      <c r="E22" s="220">
        <v>58</v>
      </c>
    </row>
    <row r="23" spans="1:5" x14ac:dyDescent="0.2">
      <c r="A23" s="10"/>
      <c r="B23" s="125" t="s">
        <v>128</v>
      </c>
      <c r="C23" s="180">
        <v>2127</v>
      </c>
      <c r="D23" s="139">
        <v>2137</v>
      </c>
      <c r="E23" s="139">
        <v>1670</v>
      </c>
    </row>
    <row r="24" spans="1:5" ht="13.5" thickBot="1" x14ac:dyDescent="0.25">
      <c r="A24" s="10"/>
      <c r="B24" s="84"/>
      <c r="C24" s="124"/>
      <c r="D24" s="107"/>
      <c r="E24" s="229"/>
    </row>
    <row r="25" spans="1:5" x14ac:dyDescent="0.2">
      <c r="A25" s="10"/>
      <c r="B25" s="125" t="s">
        <v>119</v>
      </c>
      <c r="C25" s="221">
        <v>12961</v>
      </c>
      <c r="D25" s="136">
        <v>13149</v>
      </c>
      <c r="E25" s="136">
        <v>10398</v>
      </c>
    </row>
    <row r="26" spans="1:5" x14ac:dyDescent="0.2">
      <c r="A26" s="10"/>
      <c r="B26" s="10"/>
      <c r="C26" s="68"/>
      <c r="D26" s="5"/>
      <c r="E26" s="5"/>
    </row>
    <row r="27" spans="1:5" x14ac:dyDescent="0.2">
      <c r="A27" s="10"/>
      <c r="B27" s="10" t="s">
        <v>83</v>
      </c>
      <c r="C27" s="155">
        <v>3978</v>
      </c>
      <c r="D27" s="144">
        <v>3971</v>
      </c>
      <c r="E27" s="216">
        <v>2976</v>
      </c>
    </row>
    <row r="28" spans="1:5" x14ac:dyDescent="0.2">
      <c r="A28" s="10"/>
      <c r="B28" s="80" t="s">
        <v>84</v>
      </c>
      <c r="C28" s="68">
        <v>4821</v>
      </c>
      <c r="D28" s="5">
        <v>5108</v>
      </c>
      <c r="E28" s="222">
        <v>4300</v>
      </c>
    </row>
    <row r="29" spans="1:5" x14ac:dyDescent="0.2">
      <c r="A29" s="10"/>
      <c r="B29" s="80" t="s">
        <v>129</v>
      </c>
      <c r="C29" s="78">
        <v>3279</v>
      </c>
      <c r="D29" s="79">
        <v>3147</v>
      </c>
      <c r="E29" s="223">
        <v>3085</v>
      </c>
    </row>
    <row r="30" spans="1:5" x14ac:dyDescent="0.2">
      <c r="A30" s="10"/>
      <c r="B30" s="80" t="s">
        <v>151</v>
      </c>
      <c r="C30" s="68">
        <v>717</v>
      </c>
      <c r="D30" s="5">
        <v>874</v>
      </c>
      <c r="E30" s="224">
        <v>758</v>
      </c>
    </row>
    <row r="31" spans="1:5" x14ac:dyDescent="0.2">
      <c r="A31" s="10"/>
      <c r="B31" s="80" t="s">
        <v>117</v>
      </c>
      <c r="C31" s="78">
        <v>526</v>
      </c>
      <c r="D31" s="79">
        <v>321</v>
      </c>
      <c r="E31" s="225">
        <v>391</v>
      </c>
    </row>
    <row r="32" spans="1:5" x14ac:dyDescent="0.2">
      <c r="A32" s="10"/>
      <c r="B32" s="80" t="s">
        <v>85</v>
      </c>
      <c r="C32" s="155">
        <v>1181</v>
      </c>
      <c r="D32" s="144">
        <v>1145</v>
      </c>
      <c r="E32" s="217">
        <v>962</v>
      </c>
    </row>
    <row r="33" spans="1:5" ht="13.5" thickBot="1" x14ac:dyDescent="0.25">
      <c r="A33" s="10"/>
      <c r="B33" s="84" t="s">
        <v>59</v>
      </c>
      <c r="C33" s="68">
        <v>1754</v>
      </c>
      <c r="D33" s="5">
        <v>2130</v>
      </c>
      <c r="E33" s="222">
        <v>1639</v>
      </c>
    </row>
    <row r="34" spans="1:5" x14ac:dyDescent="0.2">
      <c r="A34" s="10"/>
      <c r="B34" s="173" t="s">
        <v>118</v>
      </c>
      <c r="C34" s="132">
        <v>16256</v>
      </c>
      <c r="D34" s="133">
        <v>16696</v>
      </c>
      <c r="E34" s="133">
        <v>14111</v>
      </c>
    </row>
    <row r="35" spans="1:5" x14ac:dyDescent="0.2">
      <c r="A35" s="26"/>
      <c r="B35" s="80"/>
      <c r="C35" s="78"/>
      <c r="D35" s="79"/>
      <c r="E35" s="79"/>
    </row>
    <row r="36" spans="1:5" ht="13.5" thickBot="1" x14ac:dyDescent="0.25">
      <c r="A36" s="10"/>
      <c r="B36" s="228" t="s">
        <v>22</v>
      </c>
      <c r="C36" s="226">
        <v>29217</v>
      </c>
      <c r="D36" s="227">
        <v>29845</v>
      </c>
      <c r="E36" s="227">
        <v>24509</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showGridLines="0" zoomScale="130" zoomScaleNormal="130" workbookViewId="0">
      <selection activeCell="G18" sqref="G18"/>
    </sheetView>
  </sheetViews>
  <sheetFormatPr defaultColWidth="9.1640625" defaultRowHeight="12.75" x14ac:dyDescent="0.2"/>
  <cols>
    <col min="1" max="1" width="5.1640625" style="4" customWidth="1"/>
    <col min="2" max="2" width="60.6640625" style="4" customWidth="1"/>
    <col min="3" max="4" width="12.6640625" style="4" customWidth="1"/>
    <col min="5" max="5" width="11.1640625" style="1" customWidth="1"/>
    <col min="6" max="16384" width="9.1640625" style="1"/>
  </cols>
  <sheetData>
    <row r="1" spans="1:6" x14ac:dyDescent="0.2">
      <c r="A1" s="1"/>
      <c r="B1" s="1"/>
      <c r="C1" s="1"/>
      <c r="D1" s="1"/>
    </row>
    <row r="2" spans="1:6" ht="15" x14ac:dyDescent="0.2">
      <c r="A2" s="1"/>
      <c r="B2" s="40" t="s">
        <v>86</v>
      </c>
      <c r="C2" s="21"/>
      <c r="D2" s="21"/>
    </row>
    <row r="3" spans="1:6" x14ac:dyDescent="0.15">
      <c r="A3" s="1"/>
      <c r="B3" s="3"/>
      <c r="C3" s="3"/>
      <c r="D3" s="3"/>
    </row>
    <row r="4" spans="1:6" ht="20.25" thickBot="1" x14ac:dyDescent="0.2">
      <c r="A4" s="41"/>
      <c r="B4" s="18" t="s">
        <v>0</v>
      </c>
      <c r="C4" s="215" t="s">
        <v>245</v>
      </c>
      <c r="D4" s="215" t="s">
        <v>228</v>
      </c>
      <c r="E4" s="215" t="s">
        <v>246</v>
      </c>
    </row>
    <row r="5" spans="1:6" ht="13.5" thickTop="1" x14ac:dyDescent="0.2">
      <c r="A5" s="10"/>
      <c r="B5" s="172" t="s">
        <v>86</v>
      </c>
      <c r="C5" s="72"/>
      <c r="D5" s="73"/>
      <c r="E5" s="73"/>
    </row>
    <row r="6" spans="1:6" x14ac:dyDescent="0.2">
      <c r="A6" s="10"/>
      <c r="B6" s="80" t="s">
        <v>87</v>
      </c>
      <c r="C6" s="78">
        <v>1153</v>
      </c>
      <c r="D6" s="79">
        <v>1153</v>
      </c>
      <c r="E6" s="79">
        <v>1153</v>
      </c>
    </row>
    <row r="7" spans="1:6" x14ac:dyDescent="0.2">
      <c r="A7" s="10"/>
      <c r="B7" s="80" t="s">
        <v>88</v>
      </c>
      <c r="C7" s="78">
        <v>-674</v>
      </c>
      <c r="D7" s="79">
        <v>-517</v>
      </c>
      <c r="E7" s="79">
        <v>-111</v>
      </c>
    </row>
    <row r="8" spans="1:6" x14ac:dyDescent="0.2">
      <c r="A8" s="10"/>
      <c r="B8" s="80" t="s">
        <v>154</v>
      </c>
      <c r="C8" s="78">
        <v>-32</v>
      </c>
      <c r="D8" s="130">
        <v>-70</v>
      </c>
      <c r="E8" s="130">
        <v>-89</v>
      </c>
    </row>
    <row r="9" spans="1:6" ht="13.5" thickBot="1" x14ac:dyDescent="0.25">
      <c r="A9" s="10"/>
      <c r="B9" s="84" t="s">
        <v>89</v>
      </c>
      <c r="C9" s="82">
        <v>10290</v>
      </c>
      <c r="D9" s="174">
        <v>10247</v>
      </c>
      <c r="E9" s="174">
        <v>10098</v>
      </c>
    </row>
    <row r="10" spans="1:6" x14ac:dyDescent="0.2">
      <c r="A10" s="10"/>
      <c r="B10" s="125" t="s">
        <v>122</v>
      </c>
      <c r="C10" s="126">
        <v>10737</v>
      </c>
      <c r="D10" s="127">
        <v>10813</v>
      </c>
      <c r="E10" s="127">
        <v>11051</v>
      </c>
      <c r="F10" s="7"/>
    </row>
    <row r="11" spans="1:6" ht="13.5" thickBot="1" x14ac:dyDescent="0.25">
      <c r="A11" s="10"/>
      <c r="B11" s="84" t="s">
        <v>123</v>
      </c>
      <c r="C11" s="82">
        <v>-22</v>
      </c>
      <c r="D11" s="83">
        <v>-26</v>
      </c>
      <c r="E11" s="83">
        <v>-18</v>
      </c>
    </row>
    <row r="12" spans="1:6" x14ac:dyDescent="0.2">
      <c r="A12" s="10"/>
      <c r="B12" s="125" t="s">
        <v>23</v>
      </c>
      <c r="C12" s="126">
        <v>10715</v>
      </c>
      <c r="D12" s="127">
        <v>10787</v>
      </c>
      <c r="E12" s="127">
        <v>11033</v>
      </c>
    </row>
    <row r="13" spans="1:6" x14ac:dyDescent="0.2">
      <c r="A13" s="10"/>
      <c r="B13" s="10"/>
      <c r="C13" s="68"/>
      <c r="D13" s="5"/>
      <c r="E13" s="5"/>
    </row>
    <row r="14" spans="1:6" x14ac:dyDescent="0.2">
      <c r="A14" s="10"/>
      <c r="B14" s="10" t="s">
        <v>90</v>
      </c>
      <c r="C14" s="68">
        <v>236</v>
      </c>
      <c r="D14" s="5">
        <v>294</v>
      </c>
      <c r="E14" s="5">
        <v>185</v>
      </c>
    </row>
    <row r="15" spans="1:6" x14ac:dyDescent="0.2">
      <c r="A15" s="10"/>
      <c r="B15" s="80" t="s">
        <v>124</v>
      </c>
      <c r="C15" s="78">
        <v>404</v>
      </c>
      <c r="D15" s="79">
        <v>414</v>
      </c>
      <c r="E15" s="79">
        <v>296</v>
      </c>
    </row>
    <row r="16" spans="1:6" x14ac:dyDescent="0.2">
      <c r="A16" s="10"/>
      <c r="B16" s="80" t="s">
        <v>102</v>
      </c>
      <c r="C16" s="78">
        <v>856</v>
      </c>
      <c r="D16" s="79">
        <v>896</v>
      </c>
      <c r="E16" s="79">
        <v>505</v>
      </c>
    </row>
    <row r="17" spans="1:5" x14ac:dyDescent="0.2">
      <c r="A17" s="10"/>
      <c r="B17" s="80" t="s">
        <v>130</v>
      </c>
      <c r="C17" s="78">
        <v>187</v>
      </c>
      <c r="D17" s="79">
        <v>206</v>
      </c>
      <c r="E17" s="79">
        <v>198</v>
      </c>
    </row>
    <row r="18" spans="1:5" x14ac:dyDescent="0.2">
      <c r="A18" s="10"/>
      <c r="B18" s="80" t="s">
        <v>91</v>
      </c>
      <c r="C18" s="78">
        <v>2646</v>
      </c>
      <c r="D18" s="79">
        <v>1929</v>
      </c>
      <c r="E18" s="79">
        <v>757</v>
      </c>
    </row>
    <row r="19" spans="1:5" x14ac:dyDescent="0.2">
      <c r="A19" s="10"/>
      <c r="B19" s="80" t="s">
        <v>92</v>
      </c>
      <c r="C19" s="78">
        <v>532</v>
      </c>
      <c r="D19" s="79">
        <v>578</v>
      </c>
      <c r="E19" s="79">
        <v>608</v>
      </c>
    </row>
    <row r="20" spans="1:5" x14ac:dyDescent="0.2">
      <c r="A20" s="10"/>
      <c r="B20" s="80" t="s">
        <v>125</v>
      </c>
      <c r="C20" s="78">
        <v>103</v>
      </c>
      <c r="D20" s="79">
        <v>103</v>
      </c>
      <c r="E20" s="79">
        <v>119</v>
      </c>
    </row>
    <row r="21" spans="1:5" ht="13.5" thickBot="1" x14ac:dyDescent="0.25">
      <c r="A21" s="10"/>
      <c r="B21" s="84" t="s">
        <v>93</v>
      </c>
      <c r="C21" s="82">
        <v>90</v>
      </c>
      <c r="D21" s="83">
        <v>85</v>
      </c>
      <c r="E21" s="83">
        <v>47</v>
      </c>
    </row>
    <row r="22" spans="1:5" x14ac:dyDescent="0.2">
      <c r="A22" s="10"/>
      <c r="B22" s="125" t="s">
        <v>120</v>
      </c>
      <c r="C22" s="126">
        <v>5054</v>
      </c>
      <c r="D22" s="127">
        <v>4505</v>
      </c>
      <c r="E22" s="127">
        <v>2715</v>
      </c>
    </row>
    <row r="23" spans="1:5" x14ac:dyDescent="0.2">
      <c r="A23" s="10"/>
      <c r="B23" s="10"/>
      <c r="C23" s="68"/>
      <c r="D23" s="5"/>
      <c r="E23" s="5"/>
    </row>
    <row r="24" spans="1:5" x14ac:dyDescent="0.2">
      <c r="A24" s="10"/>
      <c r="B24" s="10" t="s">
        <v>124</v>
      </c>
      <c r="C24" s="201">
        <v>2</v>
      </c>
      <c r="D24" s="202">
        <v>2</v>
      </c>
      <c r="E24" s="202">
        <v>2</v>
      </c>
    </row>
    <row r="25" spans="1:5" x14ac:dyDescent="0.2">
      <c r="A25" s="10"/>
      <c r="B25" s="80" t="s">
        <v>102</v>
      </c>
      <c r="C25" s="78">
        <v>1967</v>
      </c>
      <c r="D25" s="79">
        <v>1611</v>
      </c>
      <c r="E25" s="79">
        <v>670</v>
      </c>
    </row>
    <row r="26" spans="1:5" x14ac:dyDescent="0.2">
      <c r="A26" s="10"/>
      <c r="B26" s="80" t="s">
        <v>130</v>
      </c>
      <c r="C26" s="78">
        <v>101</v>
      </c>
      <c r="D26" s="79">
        <v>117</v>
      </c>
      <c r="E26" s="79">
        <v>105</v>
      </c>
    </row>
    <row r="27" spans="1:5" x14ac:dyDescent="0.2">
      <c r="A27" s="10"/>
      <c r="B27" s="80" t="s">
        <v>91</v>
      </c>
      <c r="C27" s="78">
        <v>46</v>
      </c>
      <c r="D27" s="79">
        <v>615</v>
      </c>
      <c r="E27" s="79">
        <v>43</v>
      </c>
    </row>
    <row r="28" spans="1:5" x14ac:dyDescent="0.2">
      <c r="A28" s="10"/>
      <c r="B28" s="80" t="s">
        <v>92</v>
      </c>
      <c r="C28" s="78">
        <v>1713</v>
      </c>
      <c r="D28" s="79">
        <v>2193</v>
      </c>
      <c r="E28" s="79">
        <v>1902</v>
      </c>
    </row>
    <row r="29" spans="1:5" x14ac:dyDescent="0.2">
      <c r="A29" s="10"/>
      <c r="B29" s="80" t="s">
        <v>129</v>
      </c>
      <c r="C29" s="78">
        <v>3505</v>
      </c>
      <c r="D29" s="79">
        <v>3592</v>
      </c>
      <c r="E29" s="79">
        <v>2754</v>
      </c>
    </row>
    <row r="30" spans="1:5" x14ac:dyDescent="0.2">
      <c r="A30" s="10"/>
      <c r="B30" s="80" t="s">
        <v>94</v>
      </c>
      <c r="C30" s="78">
        <v>4166</v>
      </c>
      <c r="D30" s="79">
        <v>4339</v>
      </c>
      <c r="E30" s="79">
        <v>3687</v>
      </c>
    </row>
    <row r="31" spans="1:5" x14ac:dyDescent="0.2">
      <c r="A31" s="10"/>
      <c r="B31" s="80" t="s">
        <v>125</v>
      </c>
      <c r="C31" s="78">
        <v>336</v>
      </c>
      <c r="D31" s="79">
        <v>346</v>
      </c>
      <c r="E31" s="79">
        <v>179</v>
      </c>
    </row>
    <row r="32" spans="1:5" ht="13.5" thickBot="1" x14ac:dyDescent="0.25">
      <c r="A32" s="10"/>
      <c r="B32" s="84" t="s">
        <v>93</v>
      </c>
      <c r="C32" s="82">
        <v>1612</v>
      </c>
      <c r="D32" s="83">
        <v>1738</v>
      </c>
      <c r="E32" s="83">
        <v>1419</v>
      </c>
    </row>
    <row r="33" spans="1:5" x14ac:dyDescent="0.2">
      <c r="A33" s="10"/>
      <c r="B33" s="125" t="s">
        <v>121</v>
      </c>
      <c r="C33" s="126">
        <v>13448</v>
      </c>
      <c r="D33" s="127">
        <v>14553</v>
      </c>
      <c r="E33" s="127">
        <v>10761</v>
      </c>
    </row>
    <row r="34" spans="1:5" ht="13.5" thickBot="1" x14ac:dyDescent="0.25">
      <c r="A34" s="10"/>
      <c r="B34" s="84"/>
      <c r="C34" s="82"/>
      <c r="D34" s="83"/>
      <c r="E34" s="83"/>
    </row>
    <row r="35" spans="1:5" x14ac:dyDescent="0.2">
      <c r="A35" s="10"/>
      <c r="B35" s="173" t="s">
        <v>95</v>
      </c>
      <c r="C35" s="132">
        <v>18502</v>
      </c>
      <c r="D35" s="133">
        <v>19058</v>
      </c>
      <c r="E35" s="133">
        <v>13476</v>
      </c>
    </row>
    <row r="36" spans="1:5" x14ac:dyDescent="0.2">
      <c r="A36" s="10"/>
      <c r="B36" s="80"/>
      <c r="C36" s="78"/>
      <c r="D36" s="79"/>
      <c r="E36" s="79"/>
    </row>
    <row r="37" spans="1:5" ht="12.75" customHeight="1" thickBot="1" x14ac:dyDescent="0.25">
      <c r="A37" s="10"/>
      <c r="B37" s="228" t="s">
        <v>96</v>
      </c>
      <c r="C37" s="226">
        <v>29217</v>
      </c>
      <c r="D37" s="227">
        <v>29845</v>
      </c>
      <c r="E37" s="227">
        <v>24509</v>
      </c>
    </row>
    <row r="38" spans="1:5" x14ac:dyDescent="0.2">
      <c r="A38" s="42"/>
      <c r="B38" s="43"/>
      <c r="C38" s="44"/>
      <c r="D38" s="44"/>
      <c r="E38" s="44"/>
    </row>
    <row r="39" spans="1:5" x14ac:dyDescent="0.2">
      <c r="A39" s="42"/>
      <c r="B39" s="43"/>
      <c r="C39" s="44"/>
      <c r="D39" s="44"/>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50"/>
  <sheetViews>
    <sheetView showGridLines="0" topLeftCell="A6" zoomScale="115" zoomScaleNormal="115" workbookViewId="0">
      <selection activeCell="F12" sqref="F12"/>
    </sheetView>
  </sheetViews>
  <sheetFormatPr defaultColWidth="9.1640625" defaultRowHeight="12.75" x14ac:dyDescent="0.2"/>
  <cols>
    <col min="1" max="1" width="5" style="4" customWidth="1"/>
    <col min="2" max="2" width="63.1640625" style="4" customWidth="1"/>
    <col min="3" max="3" width="12.6640625" style="4" customWidth="1"/>
    <col min="4" max="4" width="11" style="4" customWidth="1"/>
    <col min="5" max="5" width="12.6640625" style="4" customWidth="1"/>
    <col min="6" max="6" width="12.83203125" style="4" customWidth="1"/>
    <col min="7" max="7" width="15.1640625" style="4" customWidth="1"/>
    <col min="8" max="9" width="9.1640625" style="4" customWidth="1"/>
    <col min="10" max="10" width="60.6640625" style="4" customWidth="1"/>
    <col min="11" max="11" width="10.83203125" style="4" customWidth="1"/>
    <col min="12" max="12" width="13.5" style="4" customWidth="1"/>
    <col min="13" max="13" width="13.33203125" style="4" customWidth="1"/>
    <col min="14" max="14" width="15.5" style="4" customWidth="1"/>
    <col min="15" max="17" width="9.1640625" style="4"/>
    <col min="18" max="18" width="17.33203125" style="4" customWidth="1"/>
    <col min="19" max="20" width="9.33203125" style="4" bestFit="1" customWidth="1"/>
    <col min="21" max="16384" width="9.1640625" style="4"/>
  </cols>
  <sheetData>
    <row r="2" spans="2:25" ht="16.5" x14ac:dyDescent="0.2">
      <c r="B2" s="45" t="s">
        <v>113</v>
      </c>
      <c r="C2" s="46"/>
      <c r="D2" s="46"/>
      <c r="E2" s="46"/>
      <c r="F2" s="46"/>
      <c r="G2" s="1"/>
      <c r="H2" s="1"/>
      <c r="I2" s="1"/>
      <c r="J2" s="1"/>
    </row>
    <row r="3" spans="2:25" ht="15" x14ac:dyDescent="0.2">
      <c r="B3" s="40"/>
      <c r="C3" s="46"/>
      <c r="D3" s="46"/>
      <c r="E3" s="46"/>
      <c r="F3" s="46"/>
      <c r="G3" s="1"/>
      <c r="H3" s="1"/>
      <c r="I3" s="1"/>
      <c r="J3" s="1"/>
    </row>
    <row r="4" spans="2:25" ht="13.5" thickBot="1" x14ac:dyDescent="0.2">
      <c r="B4" s="47" t="s">
        <v>247</v>
      </c>
      <c r="C4" s="3"/>
      <c r="D4" s="3"/>
      <c r="E4" s="3"/>
      <c r="F4" s="3"/>
      <c r="G4" s="3"/>
      <c r="H4" s="3"/>
      <c r="I4" s="3"/>
      <c r="J4" s="47" t="s">
        <v>248</v>
      </c>
      <c r="K4" s="3"/>
      <c r="L4" s="3"/>
      <c r="M4" s="3"/>
      <c r="N4" s="3"/>
    </row>
    <row r="5" spans="2:25" ht="14.25" thickTop="1" thickBot="1" x14ac:dyDescent="0.2">
      <c r="B5" s="6"/>
      <c r="C5" s="6"/>
      <c r="D5" s="6"/>
      <c r="E5" s="6"/>
      <c r="F5" s="276" t="s">
        <v>97</v>
      </c>
      <c r="G5" s="276"/>
      <c r="H5" s="6"/>
      <c r="I5" s="6"/>
      <c r="J5" s="6"/>
      <c r="K5" s="6"/>
      <c r="L5" s="6"/>
      <c r="M5" s="276" t="s">
        <v>97</v>
      </c>
      <c r="N5" s="276"/>
    </row>
    <row r="6" spans="2:25" ht="37.5" customHeight="1" thickTop="1" thickBot="1" x14ac:dyDescent="0.2">
      <c r="B6" s="18" t="s">
        <v>0</v>
      </c>
      <c r="C6" s="3" t="s">
        <v>114</v>
      </c>
      <c r="D6" s="3" t="s">
        <v>50</v>
      </c>
      <c r="E6" s="3" t="s">
        <v>186</v>
      </c>
      <c r="F6" s="3" t="s">
        <v>147</v>
      </c>
      <c r="G6" s="3" t="s">
        <v>187</v>
      </c>
      <c r="H6" s="1"/>
      <c r="I6" s="1"/>
      <c r="J6" s="18" t="s">
        <v>0</v>
      </c>
      <c r="K6" s="3" t="s">
        <v>114</v>
      </c>
      <c r="L6" s="3" t="s">
        <v>50</v>
      </c>
      <c r="M6" s="3" t="s">
        <v>147</v>
      </c>
      <c r="N6" s="3" t="s">
        <v>187</v>
      </c>
    </row>
    <row r="7" spans="2:25" ht="13.35" customHeight="1" thickTop="1" x14ac:dyDescent="0.2">
      <c r="B7" s="172" t="s">
        <v>1</v>
      </c>
      <c r="C7" s="73"/>
      <c r="D7" s="73"/>
      <c r="E7" s="73"/>
      <c r="F7" s="72"/>
      <c r="G7" s="73"/>
      <c r="H7" s="1"/>
      <c r="I7" s="1"/>
      <c r="J7" s="172" t="s">
        <v>1</v>
      </c>
      <c r="K7" s="73"/>
      <c r="L7" s="73"/>
      <c r="M7" s="72"/>
      <c r="N7" s="73"/>
    </row>
    <row r="8" spans="2:25" ht="12" customHeight="1" x14ac:dyDescent="0.2">
      <c r="B8" s="102" t="s">
        <v>2</v>
      </c>
      <c r="C8" s="103">
        <v>8536</v>
      </c>
      <c r="D8" s="103">
        <v>3252</v>
      </c>
      <c r="E8" s="103">
        <v>627</v>
      </c>
      <c r="F8" s="165">
        <v>12415</v>
      </c>
      <c r="G8" s="103">
        <v>0</v>
      </c>
      <c r="H8" s="1"/>
      <c r="I8" s="1"/>
      <c r="J8" s="102" t="s">
        <v>2</v>
      </c>
      <c r="K8" s="103">
        <v>6762</v>
      </c>
      <c r="L8" s="103">
        <v>2971</v>
      </c>
      <c r="M8" s="165">
        <v>9733</v>
      </c>
      <c r="N8" s="103">
        <v>0</v>
      </c>
      <c r="O8" s="48"/>
      <c r="P8" s="48"/>
      <c r="Q8" s="48"/>
      <c r="R8" s="48"/>
      <c r="S8" s="48"/>
      <c r="T8" s="48"/>
      <c r="U8" s="48"/>
      <c r="V8" s="48"/>
      <c r="W8" s="48"/>
      <c r="X8" s="48"/>
      <c r="Y8" s="48"/>
    </row>
    <row r="9" spans="2:25" ht="12" customHeight="1" thickBot="1" x14ac:dyDescent="0.25">
      <c r="B9" s="84" t="s">
        <v>61</v>
      </c>
      <c r="C9" s="83">
        <v>-6364</v>
      </c>
      <c r="D9" s="83">
        <v>-2464</v>
      </c>
      <c r="E9" s="83">
        <v>-693</v>
      </c>
      <c r="F9" s="82">
        <v>-9521</v>
      </c>
      <c r="G9" s="83">
        <v>-8</v>
      </c>
      <c r="H9" s="1"/>
      <c r="I9" s="1"/>
      <c r="J9" s="84" t="s">
        <v>61</v>
      </c>
      <c r="K9" s="83">
        <v>-5126</v>
      </c>
      <c r="L9" s="83">
        <v>-2256</v>
      </c>
      <c r="M9" s="82">
        <v>-7382</v>
      </c>
      <c r="N9" s="83">
        <v>-3</v>
      </c>
      <c r="O9" s="48"/>
      <c r="P9" s="48"/>
      <c r="Q9" s="48"/>
      <c r="R9" s="48"/>
      <c r="S9" s="48"/>
      <c r="T9" s="48"/>
      <c r="U9" s="48"/>
    </row>
    <row r="10" spans="2:25" ht="12" customHeight="1" x14ac:dyDescent="0.2">
      <c r="B10" s="125" t="s">
        <v>3</v>
      </c>
      <c r="C10" s="127">
        <v>2172</v>
      </c>
      <c r="D10" s="127">
        <v>788</v>
      </c>
      <c r="E10" s="127">
        <v>-66</v>
      </c>
      <c r="F10" s="126">
        <v>2894</v>
      </c>
      <c r="G10" s="127">
        <v>-8</v>
      </c>
      <c r="H10" s="1"/>
      <c r="I10" s="1"/>
      <c r="J10" s="125" t="s">
        <v>3</v>
      </c>
      <c r="K10" s="127">
        <v>1636</v>
      </c>
      <c r="L10" s="127">
        <v>715</v>
      </c>
      <c r="M10" s="126">
        <v>2351</v>
      </c>
      <c r="N10" s="127">
        <v>-3</v>
      </c>
      <c r="O10" s="48"/>
      <c r="P10" s="48"/>
      <c r="Q10" s="48"/>
      <c r="R10" s="48"/>
      <c r="S10" s="48"/>
      <c r="T10" s="48"/>
      <c r="U10" s="48"/>
    </row>
    <row r="11" spans="2:25" ht="12" customHeight="1" thickBot="1" x14ac:dyDescent="0.25">
      <c r="B11" s="84" t="s">
        <v>98</v>
      </c>
      <c r="C11" s="83">
        <v>-1409</v>
      </c>
      <c r="D11" s="83">
        <v>-603</v>
      </c>
      <c r="E11" s="83">
        <v>-145</v>
      </c>
      <c r="F11" s="82">
        <v>-2157</v>
      </c>
      <c r="G11" s="83">
        <v>-5</v>
      </c>
      <c r="H11" s="1"/>
      <c r="I11" s="1"/>
      <c r="J11" s="84" t="s">
        <v>98</v>
      </c>
      <c r="K11" s="83">
        <v>-1001</v>
      </c>
      <c r="L11" s="83">
        <v>-580</v>
      </c>
      <c r="M11" s="82">
        <v>-1581</v>
      </c>
      <c r="N11" s="83">
        <v>-1</v>
      </c>
      <c r="O11" s="48"/>
      <c r="P11" s="48"/>
      <c r="Q11" s="48"/>
      <c r="R11" s="48"/>
      <c r="S11" s="48"/>
      <c r="T11" s="48"/>
      <c r="U11" s="48"/>
    </row>
    <row r="12" spans="2:25" ht="12" customHeight="1" x14ac:dyDescent="0.2">
      <c r="B12" s="125" t="s">
        <v>197</v>
      </c>
      <c r="C12" s="127">
        <v>763</v>
      </c>
      <c r="D12" s="127">
        <v>185</v>
      </c>
      <c r="E12" s="127">
        <v>-211</v>
      </c>
      <c r="F12" s="126">
        <v>737</v>
      </c>
      <c r="G12" s="127">
        <v>-13</v>
      </c>
      <c r="H12" s="49"/>
      <c r="I12" s="1"/>
      <c r="J12" s="125" t="s">
        <v>197</v>
      </c>
      <c r="K12" s="127">
        <v>635</v>
      </c>
      <c r="L12" s="127">
        <v>135</v>
      </c>
      <c r="M12" s="126">
        <v>770</v>
      </c>
      <c r="N12" s="127">
        <v>-4</v>
      </c>
      <c r="O12" s="48"/>
      <c r="P12" s="48"/>
      <c r="Q12" s="48"/>
      <c r="R12" s="48"/>
      <c r="S12" s="48"/>
      <c r="T12" s="48"/>
      <c r="U12" s="48"/>
    </row>
    <row r="13" spans="2:25" ht="21" customHeight="1" thickBot="1" x14ac:dyDescent="0.25">
      <c r="B13" s="84" t="s">
        <v>215</v>
      </c>
      <c r="C13" s="83">
        <v>-117</v>
      </c>
      <c r="D13" s="83">
        <v>-44</v>
      </c>
      <c r="E13" s="83">
        <v>-9</v>
      </c>
      <c r="F13" s="82">
        <v>-170</v>
      </c>
      <c r="G13" s="83">
        <v>0</v>
      </c>
      <c r="H13" s="1"/>
      <c r="I13" s="1"/>
      <c r="J13" s="84" t="s">
        <v>215</v>
      </c>
      <c r="K13" s="83">
        <v>-110</v>
      </c>
      <c r="L13" s="83">
        <v>-51</v>
      </c>
      <c r="M13" s="82">
        <v>-161</v>
      </c>
      <c r="N13" s="83">
        <v>0</v>
      </c>
      <c r="O13" s="48"/>
      <c r="P13" s="48"/>
      <c r="Q13" s="48"/>
      <c r="R13" s="48"/>
      <c r="S13" s="48"/>
      <c r="T13" s="48"/>
      <c r="U13" s="48"/>
    </row>
    <row r="14" spans="2:25" ht="12" customHeight="1" x14ac:dyDescent="0.2">
      <c r="B14" s="125" t="s">
        <v>4</v>
      </c>
      <c r="C14" s="127">
        <v>646</v>
      </c>
      <c r="D14" s="127">
        <v>141</v>
      </c>
      <c r="E14" s="127">
        <v>-220</v>
      </c>
      <c r="F14" s="126">
        <v>567</v>
      </c>
      <c r="G14" s="127">
        <v>-13</v>
      </c>
      <c r="H14" s="1"/>
      <c r="I14" s="1"/>
      <c r="J14" s="125" t="s">
        <v>4</v>
      </c>
      <c r="K14" s="127">
        <v>525</v>
      </c>
      <c r="L14" s="127">
        <v>84</v>
      </c>
      <c r="M14" s="126">
        <v>609</v>
      </c>
      <c r="N14" s="127">
        <v>-4</v>
      </c>
      <c r="O14" s="48"/>
      <c r="P14" s="48"/>
      <c r="Q14" s="48"/>
      <c r="R14" s="48"/>
      <c r="S14" s="48"/>
      <c r="T14" s="48"/>
      <c r="U14" s="48"/>
    </row>
    <row r="15" spans="2:25" ht="12" customHeight="1" thickBot="1" x14ac:dyDescent="0.25">
      <c r="B15" s="84" t="s">
        <v>152</v>
      </c>
      <c r="C15" s="83">
        <v>-85</v>
      </c>
      <c r="D15" s="83">
        <v>-37</v>
      </c>
      <c r="E15" s="83">
        <v>-1</v>
      </c>
      <c r="F15" s="82">
        <v>-123</v>
      </c>
      <c r="G15" s="83">
        <v>0</v>
      </c>
      <c r="H15" s="1"/>
      <c r="I15" s="1"/>
      <c r="J15" s="84" t="s">
        <v>38</v>
      </c>
      <c r="K15" s="83">
        <v>-111</v>
      </c>
      <c r="L15" s="83">
        <v>-41</v>
      </c>
      <c r="M15" s="82">
        <v>-152</v>
      </c>
      <c r="N15" s="83">
        <v>0</v>
      </c>
      <c r="O15" s="48"/>
      <c r="P15" s="48"/>
      <c r="Q15" s="48"/>
      <c r="R15" s="48"/>
      <c r="S15" s="48"/>
      <c r="T15" s="48"/>
      <c r="U15" s="48"/>
    </row>
    <row r="16" spans="2:25" ht="12" customHeight="1" x14ac:dyDescent="0.2">
      <c r="B16" s="125" t="s">
        <v>5</v>
      </c>
      <c r="C16" s="127">
        <v>561</v>
      </c>
      <c r="D16" s="127">
        <v>104</v>
      </c>
      <c r="E16" s="127">
        <v>-221</v>
      </c>
      <c r="F16" s="126">
        <v>444</v>
      </c>
      <c r="G16" s="127">
        <v>-13</v>
      </c>
      <c r="H16" s="1"/>
      <c r="I16" s="1"/>
      <c r="J16" s="125" t="s">
        <v>5</v>
      </c>
      <c r="K16" s="127">
        <v>414</v>
      </c>
      <c r="L16" s="127">
        <v>43</v>
      </c>
      <c r="M16" s="126">
        <v>457</v>
      </c>
      <c r="N16" s="127">
        <v>-4</v>
      </c>
      <c r="O16" s="48"/>
      <c r="P16" s="48"/>
      <c r="Q16" s="48"/>
      <c r="R16" s="48"/>
      <c r="S16" s="48"/>
      <c r="T16" s="48"/>
      <c r="U16" s="48"/>
    </row>
    <row r="17" spans="2:21" ht="12" customHeight="1" x14ac:dyDescent="0.2">
      <c r="B17" s="19"/>
      <c r="C17" s="139"/>
      <c r="D17" s="139"/>
      <c r="E17" s="139"/>
      <c r="F17" s="180"/>
      <c r="G17" s="139"/>
      <c r="H17" s="1"/>
      <c r="I17" s="1"/>
      <c r="J17" s="19"/>
      <c r="K17" s="139"/>
      <c r="L17" s="139"/>
      <c r="M17" s="180"/>
      <c r="N17" s="139"/>
      <c r="O17" s="48"/>
      <c r="P17" s="48"/>
      <c r="Q17" s="48"/>
      <c r="R17" s="48"/>
      <c r="S17" s="48"/>
      <c r="T17" s="48"/>
      <c r="U17" s="48"/>
    </row>
    <row r="18" spans="2:21" ht="12" customHeight="1" x14ac:dyDescent="0.2">
      <c r="B18" s="10" t="s">
        <v>48</v>
      </c>
      <c r="C18" s="5">
        <v>8392</v>
      </c>
      <c r="D18" s="5">
        <v>2620</v>
      </c>
      <c r="E18" s="5">
        <v>143</v>
      </c>
      <c r="F18" s="68">
        <v>11155</v>
      </c>
      <c r="G18" s="5">
        <v>0</v>
      </c>
      <c r="H18" s="1"/>
      <c r="I18" s="1"/>
      <c r="J18" s="10" t="s">
        <v>48</v>
      </c>
      <c r="K18" s="5">
        <v>9146</v>
      </c>
      <c r="L18" s="5">
        <v>3773</v>
      </c>
      <c r="M18" s="68">
        <v>12919</v>
      </c>
      <c r="N18" s="5">
        <v>0</v>
      </c>
      <c r="O18" s="48"/>
      <c r="P18" s="48"/>
      <c r="Q18" s="48"/>
      <c r="R18" s="48"/>
      <c r="S18" s="48"/>
      <c r="T18" s="48"/>
      <c r="U18" s="48"/>
    </row>
    <row r="19" spans="2:21" ht="12" customHeight="1" x14ac:dyDescent="0.2">
      <c r="B19" s="80" t="s">
        <v>49</v>
      </c>
      <c r="C19" s="79">
        <v>13472</v>
      </c>
      <c r="D19" s="79">
        <v>5658</v>
      </c>
      <c r="E19" s="79">
        <v>1414</v>
      </c>
      <c r="F19" s="78">
        <v>20544</v>
      </c>
      <c r="G19" s="79">
        <v>0</v>
      </c>
      <c r="H19" s="1"/>
      <c r="I19" s="1"/>
      <c r="J19" s="80" t="s">
        <v>49</v>
      </c>
      <c r="K19" s="79">
        <v>12544</v>
      </c>
      <c r="L19" s="79">
        <v>6917</v>
      </c>
      <c r="M19" s="78">
        <v>19461</v>
      </c>
      <c r="N19" s="79">
        <v>0</v>
      </c>
      <c r="O19" s="48"/>
      <c r="P19" s="48"/>
      <c r="Q19" s="48"/>
      <c r="R19" s="48"/>
      <c r="S19" s="48"/>
      <c r="T19" s="48"/>
      <c r="U19" s="48"/>
    </row>
    <row r="20" spans="2:21" ht="12" customHeight="1" x14ac:dyDescent="0.2">
      <c r="B20" s="10"/>
      <c r="C20" s="5"/>
      <c r="D20" s="5"/>
      <c r="E20" s="5"/>
      <c r="F20" s="68"/>
      <c r="G20" s="5"/>
      <c r="H20" s="1"/>
      <c r="I20" s="1"/>
      <c r="J20" s="10"/>
      <c r="K20" s="5"/>
      <c r="L20" s="5"/>
      <c r="M20" s="68"/>
      <c r="N20" s="5"/>
      <c r="O20" s="48"/>
      <c r="P20" s="48"/>
      <c r="Q20" s="48"/>
      <c r="R20" s="48"/>
      <c r="S20" s="48"/>
      <c r="T20" s="48"/>
      <c r="U20" s="48"/>
    </row>
    <row r="21" spans="2:21" ht="12" customHeight="1" x14ac:dyDescent="0.2">
      <c r="B21" s="203" t="s">
        <v>12</v>
      </c>
      <c r="C21" s="50">
        <v>0.25445173383317715</v>
      </c>
      <c r="D21" s="50">
        <v>0.24231242312423124</v>
      </c>
      <c r="E21" s="50">
        <v>-0.10526315789473684</v>
      </c>
      <c r="F21" s="204">
        <v>0.23310511478050744</v>
      </c>
      <c r="G21" s="50"/>
      <c r="H21" s="50"/>
      <c r="I21" s="1"/>
      <c r="J21" s="203" t="s">
        <v>12</v>
      </c>
      <c r="K21" s="50">
        <v>0.2419402543626146</v>
      </c>
      <c r="L21" s="50">
        <v>0.24065971053517335</v>
      </c>
      <c r="M21" s="204">
        <v>0.24154936812904551</v>
      </c>
      <c r="N21" s="50"/>
      <c r="O21" s="48"/>
      <c r="P21" s="48"/>
      <c r="Q21" s="48"/>
      <c r="R21" s="48"/>
      <c r="S21" s="48"/>
      <c r="T21" s="48"/>
      <c r="U21" s="48"/>
    </row>
    <row r="22" spans="2:21" s="51" customFormat="1" ht="12" customHeight="1" x14ac:dyDescent="0.2">
      <c r="B22" s="110" t="s">
        <v>200</v>
      </c>
      <c r="C22" s="111">
        <v>8.9386129334582939E-2</v>
      </c>
      <c r="D22" s="111">
        <v>5.6888068880688807E-2</v>
      </c>
      <c r="E22" s="111">
        <v>-0.33652312599681022</v>
      </c>
      <c r="F22" s="175">
        <v>5.9363672976238423E-2</v>
      </c>
      <c r="G22" s="111"/>
      <c r="H22" s="50"/>
      <c r="I22" s="1"/>
      <c r="J22" s="110" t="s">
        <v>200</v>
      </c>
      <c r="K22" s="111">
        <v>9.3907128068618756E-2</v>
      </c>
      <c r="L22" s="111">
        <v>4.543924604510266E-2</v>
      </c>
      <c r="M22" s="175">
        <v>7.9112298366382408E-2</v>
      </c>
      <c r="N22" s="111"/>
      <c r="O22" s="48"/>
      <c r="P22" s="48"/>
      <c r="Q22" s="48"/>
      <c r="R22" s="48"/>
      <c r="S22" s="48"/>
      <c r="T22" s="48"/>
      <c r="U22" s="48"/>
    </row>
    <row r="23" spans="2:21" s="51" customFormat="1" ht="12" customHeight="1" x14ac:dyDescent="0.2">
      <c r="B23" s="110" t="s">
        <v>13</v>
      </c>
      <c r="C23" s="111">
        <v>7.5679475164011245E-2</v>
      </c>
      <c r="D23" s="111">
        <v>4.3357933579335796E-2</v>
      </c>
      <c r="E23" s="111">
        <v>-0.35087719298245612</v>
      </c>
      <c r="F23" s="175">
        <v>4.5670559806685461E-2</v>
      </c>
      <c r="G23" s="111"/>
      <c r="H23" s="50"/>
      <c r="I23" s="1"/>
      <c r="J23" s="110" t="s">
        <v>13</v>
      </c>
      <c r="K23" s="111">
        <v>7.7639751552795025E-2</v>
      </c>
      <c r="L23" s="111">
        <v>2.82733086502861E-2</v>
      </c>
      <c r="M23" s="175">
        <v>6.2570635980684269E-2</v>
      </c>
      <c r="N23" s="111"/>
      <c r="O23" s="48"/>
      <c r="P23" s="48"/>
      <c r="Q23" s="48"/>
      <c r="R23" s="48"/>
      <c r="S23" s="48"/>
      <c r="T23" s="48"/>
      <c r="U23" s="48"/>
    </row>
    <row r="24" spans="2:21" s="51" customFormat="1" ht="12" customHeight="1" thickBot="1" x14ac:dyDescent="0.25">
      <c r="B24" s="114" t="s">
        <v>14</v>
      </c>
      <c r="C24" s="115">
        <v>6.5721649484536085E-2</v>
      </c>
      <c r="D24" s="115">
        <v>3.1980319803198029E-2</v>
      </c>
      <c r="E24" s="115">
        <v>-0.3524720893141946</v>
      </c>
      <c r="F24" s="123">
        <v>3.5763189689891263E-2</v>
      </c>
      <c r="G24" s="115"/>
      <c r="H24" s="50"/>
      <c r="I24" s="1"/>
      <c r="J24" s="114" t="s">
        <v>14</v>
      </c>
      <c r="K24" s="115">
        <v>6.1224489795918366E-2</v>
      </c>
      <c r="L24" s="115">
        <v>1.4473241332884551E-2</v>
      </c>
      <c r="M24" s="123">
        <v>4.6953662796671118E-2</v>
      </c>
      <c r="N24" s="115"/>
      <c r="O24" s="48"/>
      <c r="P24" s="48"/>
      <c r="Q24" s="48"/>
      <c r="R24" s="48"/>
      <c r="S24" s="48"/>
      <c r="T24" s="48"/>
      <c r="U24" s="48"/>
    </row>
    <row r="25" spans="2:21" ht="12" customHeight="1" x14ac:dyDescent="0.2">
      <c r="B25" s="125" t="s">
        <v>249</v>
      </c>
      <c r="C25" s="127">
        <v>6742</v>
      </c>
      <c r="D25" s="176">
        <v>3053</v>
      </c>
      <c r="E25" s="176">
        <v>439</v>
      </c>
      <c r="F25" s="126">
        <v>10234</v>
      </c>
      <c r="G25" s="127"/>
      <c r="H25" s="39"/>
      <c r="I25" s="39"/>
      <c r="J25" s="125" t="s">
        <v>249</v>
      </c>
      <c r="K25" s="127">
        <v>6314</v>
      </c>
      <c r="L25" s="176">
        <v>3741</v>
      </c>
      <c r="M25" s="126">
        <v>10055</v>
      </c>
      <c r="N25" s="176">
        <v>0</v>
      </c>
      <c r="O25" s="48"/>
      <c r="P25" s="48"/>
      <c r="Q25" s="48"/>
      <c r="R25" s="48"/>
      <c r="S25" s="48"/>
      <c r="T25" s="48"/>
      <c r="U25" s="48"/>
    </row>
    <row r="26" spans="2:21" s="52" customFormat="1" ht="12" customHeight="1" thickBot="1" x14ac:dyDescent="0.25">
      <c r="B26" s="84"/>
      <c r="C26" s="83"/>
      <c r="D26" s="83"/>
      <c r="E26" s="83"/>
      <c r="F26" s="82"/>
      <c r="G26" s="83"/>
      <c r="H26" s="1"/>
      <c r="I26" s="1"/>
      <c r="J26" s="84"/>
      <c r="K26" s="83"/>
      <c r="L26" s="83"/>
      <c r="M26" s="82"/>
      <c r="N26" s="83"/>
      <c r="O26" s="48"/>
      <c r="P26" s="48"/>
      <c r="Q26" s="48"/>
      <c r="R26" s="48"/>
      <c r="S26" s="48"/>
      <c r="T26" s="48"/>
      <c r="U26" s="48"/>
    </row>
    <row r="27" spans="2:21" ht="12" customHeight="1" x14ac:dyDescent="0.2">
      <c r="B27" s="125" t="s">
        <v>131</v>
      </c>
      <c r="C27" s="177"/>
      <c r="D27" s="177"/>
      <c r="E27" s="177"/>
      <c r="F27" s="178"/>
      <c r="G27" s="177"/>
      <c r="H27" s="1"/>
      <c r="I27" s="1"/>
      <c r="J27" s="125" t="s">
        <v>131</v>
      </c>
      <c r="K27" s="177"/>
      <c r="L27" s="177"/>
      <c r="M27" s="178"/>
      <c r="N27" s="177"/>
      <c r="O27" s="48"/>
      <c r="P27" s="48"/>
      <c r="Q27" s="48"/>
      <c r="R27" s="48"/>
      <c r="S27" s="48"/>
      <c r="T27" s="48"/>
      <c r="U27" s="48"/>
    </row>
    <row r="28" spans="2:21" ht="12" customHeight="1" x14ac:dyDescent="0.2">
      <c r="B28" s="80" t="s">
        <v>5</v>
      </c>
      <c r="C28" s="79"/>
      <c r="D28" s="79"/>
      <c r="E28" s="79"/>
      <c r="F28" s="78">
        <v>444</v>
      </c>
      <c r="G28" s="79">
        <v>-13</v>
      </c>
      <c r="H28" s="1"/>
      <c r="I28" s="1"/>
      <c r="J28" s="80" t="s">
        <v>5</v>
      </c>
      <c r="K28" s="79"/>
      <c r="L28" s="79"/>
      <c r="M28" s="78">
        <v>457</v>
      </c>
      <c r="N28" s="79">
        <v>-4</v>
      </c>
      <c r="O28" s="48"/>
      <c r="P28" s="48"/>
      <c r="Q28" s="48"/>
      <c r="R28" s="48"/>
      <c r="S28" s="48"/>
      <c r="T28" s="48"/>
      <c r="U28" s="48"/>
    </row>
    <row r="29" spans="2:21" ht="12" customHeight="1" x14ac:dyDescent="0.2">
      <c r="B29" s="80" t="s">
        <v>64</v>
      </c>
      <c r="C29" s="79"/>
      <c r="D29" s="79"/>
      <c r="E29" s="79"/>
      <c r="F29" s="78">
        <v>791</v>
      </c>
      <c r="G29" s="79">
        <v>2</v>
      </c>
      <c r="H29" s="1"/>
      <c r="I29" s="1"/>
      <c r="J29" s="80" t="s">
        <v>64</v>
      </c>
      <c r="K29" s="79"/>
      <c r="L29" s="79"/>
      <c r="M29" s="78">
        <v>728</v>
      </c>
      <c r="N29" s="79">
        <v>0</v>
      </c>
      <c r="O29" s="48"/>
      <c r="P29" s="48"/>
      <c r="Q29" s="48"/>
      <c r="R29" s="48"/>
      <c r="S29" s="48"/>
      <c r="T29" s="48"/>
      <c r="U29" s="48"/>
    </row>
    <row r="30" spans="2:21" ht="12" customHeight="1" thickBot="1" x14ac:dyDescent="0.25">
      <c r="B30" s="84" t="s">
        <v>65</v>
      </c>
      <c r="C30" s="179"/>
      <c r="D30" s="179"/>
      <c r="E30" s="179"/>
      <c r="F30" s="82">
        <v>-880</v>
      </c>
      <c r="G30" s="83">
        <v>-13</v>
      </c>
      <c r="H30" s="1"/>
      <c r="I30" s="1"/>
      <c r="J30" s="84" t="s">
        <v>65</v>
      </c>
      <c r="K30" s="179"/>
      <c r="L30" s="179"/>
      <c r="M30" s="82">
        <v>-762</v>
      </c>
      <c r="N30" s="83">
        <v>-1</v>
      </c>
      <c r="O30" s="48"/>
      <c r="P30" s="48"/>
      <c r="Q30" s="48"/>
      <c r="R30" s="48"/>
      <c r="S30" s="48"/>
      <c r="T30" s="48"/>
      <c r="U30" s="48"/>
    </row>
    <row r="31" spans="2:21" ht="13.5" thickBot="1" x14ac:dyDescent="0.25">
      <c r="B31" s="171" t="s">
        <v>6</v>
      </c>
      <c r="C31" s="168"/>
      <c r="D31" s="232"/>
      <c r="E31" s="232"/>
      <c r="F31" s="167">
        <v>355</v>
      </c>
      <c r="G31" s="168">
        <v>-24</v>
      </c>
      <c r="H31" s="1"/>
      <c r="I31" s="1"/>
      <c r="J31" s="171" t="s">
        <v>6</v>
      </c>
      <c r="K31" s="168"/>
      <c r="L31" s="168"/>
      <c r="M31" s="167">
        <v>423</v>
      </c>
      <c r="N31" s="168">
        <v>-5</v>
      </c>
      <c r="O31" s="48"/>
      <c r="P31" s="48"/>
      <c r="Q31" s="48"/>
      <c r="R31" s="48"/>
      <c r="S31" s="48"/>
      <c r="T31" s="48"/>
      <c r="U31" s="48"/>
    </row>
    <row r="32" spans="2:21" ht="18" customHeight="1" x14ac:dyDescent="0.2">
      <c r="B32" s="19"/>
      <c r="C32" s="53"/>
      <c r="D32" s="53"/>
      <c r="E32" s="53"/>
      <c r="F32" s="53"/>
      <c r="G32" s="53"/>
      <c r="H32" s="1"/>
      <c r="I32" s="1"/>
      <c r="J32" s="19"/>
      <c r="K32" s="53"/>
      <c r="L32" s="53"/>
      <c r="M32" s="53"/>
      <c r="N32" s="53"/>
      <c r="P32" s="48"/>
      <c r="Q32" s="48"/>
      <c r="R32" s="48"/>
      <c r="S32" s="48"/>
      <c r="T32" s="48"/>
      <c r="U32" s="48"/>
    </row>
    <row r="33" spans="2:21" ht="30" customHeight="1" x14ac:dyDescent="0.2">
      <c r="B33" s="277" t="s">
        <v>229</v>
      </c>
      <c r="C33" s="277"/>
      <c r="D33" s="277"/>
      <c r="E33" s="277"/>
      <c r="F33" s="277"/>
      <c r="G33" s="277"/>
      <c r="H33" s="1"/>
      <c r="I33" s="1"/>
      <c r="J33" s="274"/>
      <c r="K33" s="274"/>
      <c r="L33" s="274"/>
      <c r="M33" s="274"/>
      <c r="N33" s="274"/>
      <c r="P33" s="48"/>
      <c r="Q33" s="48"/>
      <c r="R33" s="48"/>
      <c r="S33" s="48"/>
      <c r="T33" s="48"/>
      <c r="U33" s="48"/>
    </row>
    <row r="34" spans="2:21" x14ac:dyDescent="0.2">
      <c r="H34" s="1"/>
      <c r="I34" s="1"/>
    </row>
    <row r="35" spans="2:21" x14ac:dyDescent="0.2">
      <c r="H35" s="1"/>
      <c r="I35" s="1"/>
    </row>
    <row r="36" spans="2:21" x14ac:dyDescent="0.2">
      <c r="H36" s="1"/>
      <c r="I36" s="1"/>
    </row>
    <row r="37" spans="2:21" x14ac:dyDescent="0.2">
      <c r="H37" s="1"/>
      <c r="I37" s="1"/>
    </row>
    <row r="38" spans="2:21" x14ac:dyDescent="0.2">
      <c r="H38" s="1"/>
      <c r="I38" s="1"/>
    </row>
    <row r="47" spans="2:21" x14ac:dyDescent="0.2">
      <c r="J47" s="51"/>
    </row>
    <row r="48" spans="2:21" x14ac:dyDescent="0.2">
      <c r="K48" s="51"/>
      <c r="L48" s="51"/>
      <c r="M48" s="51"/>
      <c r="N48" s="51"/>
    </row>
    <row r="49" spans="2:14" s="51" customFormat="1" x14ac:dyDescent="0.2">
      <c r="B49" s="4"/>
      <c r="C49" s="4"/>
      <c r="D49" s="4"/>
      <c r="E49" s="4"/>
      <c r="F49" s="4"/>
      <c r="G49" s="4"/>
      <c r="J49" s="4"/>
      <c r="K49" s="4"/>
      <c r="L49" s="4"/>
      <c r="M49" s="4"/>
      <c r="N49" s="4"/>
    </row>
    <row r="50" spans="2:14" x14ac:dyDescent="0.2">
      <c r="B50" s="51"/>
      <c r="C50" s="51"/>
      <c r="D50" s="51"/>
      <c r="E50" s="51"/>
      <c r="F50" s="51"/>
      <c r="G50" s="51"/>
    </row>
  </sheetData>
  <mergeCells count="4">
    <mergeCell ref="J33:N33"/>
    <mergeCell ref="F5:G5"/>
    <mergeCell ref="M5:N5"/>
    <mergeCell ref="B33:G33"/>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45"/>
  <sheetViews>
    <sheetView showGridLines="0" zoomScaleNormal="100" workbookViewId="0">
      <selection activeCell="B33" sqref="B33"/>
    </sheetView>
  </sheetViews>
  <sheetFormatPr defaultColWidth="9.33203125" defaultRowHeight="10.5" x14ac:dyDescent="0.2"/>
  <cols>
    <col min="1" max="1" width="4.83203125" style="6" customWidth="1"/>
    <col min="2" max="2" width="20.1640625" style="6" customWidth="1"/>
    <col min="3" max="21" width="9.33203125" style="6"/>
    <col min="22" max="22" width="10.6640625" style="6" bestFit="1" customWidth="1"/>
    <col min="23" max="16384" width="9.33203125" style="6"/>
  </cols>
  <sheetData>
    <row r="2" spans="2:22" ht="18.75" x14ac:dyDescent="0.25">
      <c r="B2" s="16" t="s">
        <v>116</v>
      </c>
    </row>
    <row r="4" spans="2:22" ht="11.25" thickBot="1" x14ac:dyDescent="0.2">
      <c r="B4" s="18" t="s">
        <v>0</v>
      </c>
      <c r="C4" s="94">
        <v>2004</v>
      </c>
      <c r="D4" s="94">
        <v>2005</v>
      </c>
      <c r="E4" s="94">
        <v>2006</v>
      </c>
      <c r="F4" s="94">
        <v>2007</v>
      </c>
      <c r="G4" s="94">
        <v>2008</v>
      </c>
      <c r="H4" s="94">
        <v>2009</v>
      </c>
      <c r="I4" s="94">
        <v>2010</v>
      </c>
      <c r="J4" s="94">
        <v>2011</v>
      </c>
      <c r="K4" s="94">
        <v>2012</v>
      </c>
      <c r="L4" s="94">
        <v>2013</v>
      </c>
      <c r="M4" s="94">
        <v>2014</v>
      </c>
      <c r="N4" s="94">
        <v>2015</v>
      </c>
      <c r="O4" s="94">
        <v>2016</v>
      </c>
      <c r="P4" s="94">
        <v>2017</v>
      </c>
      <c r="Q4" s="94">
        <v>2018</v>
      </c>
      <c r="R4" s="94">
        <v>2019</v>
      </c>
      <c r="S4" s="94">
        <v>2020</v>
      </c>
      <c r="T4" s="94">
        <v>2021</v>
      </c>
      <c r="U4" s="94">
        <v>2022</v>
      </c>
    </row>
    <row r="5" spans="2:22" ht="20.25" thickTop="1" x14ac:dyDescent="0.15">
      <c r="B5" s="172" t="s">
        <v>45</v>
      </c>
      <c r="C5" s="97"/>
      <c r="D5" s="97"/>
      <c r="E5" s="97"/>
      <c r="F5" s="97"/>
      <c r="G5" s="97"/>
      <c r="H5" s="97"/>
      <c r="I5" s="97"/>
      <c r="J5" s="97"/>
      <c r="K5" s="97"/>
      <c r="L5" s="97"/>
      <c r="M5" s="97"/>
      <c r="N5" s="97"/>
      <c r="O5" s="97"/>
      <c r="P5" s="97"/>
      <c r="Q5" s="97"/>
      <c r="R5" s="97"/>
      <c r="S5" s="97"/>
      <c r="T5" s="97"/>
      <c r="U5" s="181"/>
    </row>
    <row r="6" spans="2:22" x14ac:dyDescent="0.2">
      <c r="B6" s="102" t="s">
        <v>51</v>
      </c>
      <c r="C6" s="79"/>
      <c r="D6" s="79"/>
      <c r="E6" s="79"/>
      <c r="F6" s="79"/>
      <c r="G6" s="79"/>
      <c r="H6" s="79"/>
      <c r="I6" s="79"/>
      <c r="J6" s="79"/>
      <c r="K6" s="79"/>
      <c r="L6" s="79"/>
      <c r="M6" s="79"/>
      <c r="N6" s="79"/>
      <c r="O6" s="79"/>
      <c r="P6" s="79"/>
      <c r="Q6" s="79"/>
      <c r="R6" s="79"/>
      <c r="S6" s="79"/>
      <c r="T6" s="79"/>
      <c r="U6" s="78"/>
    </row>
    <row r="7" spans="2:22" x14ac:dyDescent="0.2">
      <c r="B7" s="80" t="s">
        <v>46</v>
      </c>
      <c r="C7" s="79">
        <v>9851</v>
      </c>
      <c r="D7" s="79">
        <v>9355</v>
      </c>
      <c r="E7" s="79">
        <v>10845</v>
      </c>
      <c r="F7" s="79">
        <v>18037</v>
      </c>
      <c r="G7" s="79">
        <v>23341</v>
      </c>
      <c r="H7" s="79">
        <v>21482</v>
      </c>
      <c r="I7" s="79">
        <v>17837</v>
      </c>
      <c r="J7" s="79">
        <v>19598</v>
      </c>
      <c r="K7" s="79">
        <v>24283</v>
      </c>
      <c r="L7" s="79">
        <v>25027</v>
      </c>
      <c r="M7" s="79">
        <v>20499</v>
      </c>
      <c r="N7" s="79">
        <v>19682</v>
      </c>
      <c r="O7" s="79">
        <v>18192</v>
      </c>
      <c r="P7" s="79">
        <v>18000</v>
      </c>
      <c r="Q7" s="79">
        <v>18750</v>
      </c>
      <c r="R7" s="79">
        <v>20646</v>
      </c>
      <c r="S7" s="79">
        <v>16441</v>
      </c>
      <c r="T7" s="79">
        <v>17581</v>
      </c>
      <c r="U7" s="78">
        <v>21849</v>
      </c>
      <c r="V7" s="54"/>
    </row>
    <row r="8" spans="2:22" x14ac:dyDescent="0.2">
      <c r="B8" s="80" t="s">
        <v>4</v>
      </c>
      <c r="C8" s="79">
        <v>217</v>
      </c>
      <c r="D8" s="79">
        <v>328</v>
      </c>
      <c r="E8" s="79">
        <v>737</v>
      </c>
      <c r="F8" s="79">
        <v>1867</v>
      </c>
      <c r="G8" s="79">
        <v>2585</v>
      </c>
      <c r="H8" s="79">
        <v>2494</v>
      </c>
      <c r="I8" s="79">
        <v>1894</v>
      </c>
      <c r="J8" s="79">
        <v>2399</v>
      </c>
      <c r="K8" s="79">
        <v>2703</v>
      </c>
      <c r="L8" s="79">
        <v>1379</v>
      </c>
      <c r="M8" s="79">
        <v>1823</v>
      </c>
      <c r="N8" s="79">
        <v>1582</v>
      </c>
      <c r="O8" s="79">
        <v>1289</v>
      </c>
      <c r="P8" s="79">
        <v>1515</v>
      </c>
      <c r="Q8" s="79">
        <v>1585</v>
      </c>
      <c r="R8" s="79">
        <v>1663</v>
      </c>
      <c r="S8" s="79">
        <v>771</v>
      </c>
      <c r="T8" s="79">
        <v>1030</v>
      </c>
      <c r="U8" s="78">
        <v>943</v>
      </c>
      <c r="V8" s="54"/>
    </row>
    <row r="9" spans="2:22" x14ac:dyDescent="0.2">
      <c r="B9" s="80" t="s">
        <v>5</v>
      </c>
      <c r="C9" s="79">
        <v>197</v>
      </c>
      <c r="D9" s="79">
        <v>292</v>
      </c>
      <c r="E9" s="79">
        <v>694</v>
      </c>
      <c r="F9" s="79">
        <v>1706</v>
      </c>
      <c r="G9" s="79">
        <v>2363</v>
      </c>
      <c r="H9" s="79">
        <v>2270</v>
      </c>
      <c r="I9" s="79">
        <v>1714</v>
      </c>
      <c r="J9" s="79">
        <v>2174</v>
      </c>
      <c r="K9" s="79">
        <v>2189</v>
      </c>
      <c r="L9" s="79">
        <v>67</v>
      </c>
      <c r="M9" s="79">
        <v>1416</v>
      </c>
      <c r="N9" s="79">
        <v>1141</v>
      </c>
      <c r="O9" s="79">
        <v>881</v>
      </c>
      <c r="P9" s="79">
        <v>1115</v>
      </c>
      <c r="Q9" s="79">
        <v>1220</v>
      </c>
      <c r="R9" s="79">
        <v>1286</v>
      </c>
      <c r="S9" s="79">
        <v>428</v>
      </c>
      <c r="T9" s="79">
        <v>668</v>
      </c>
      <c r="U9" s="78">
        <v>619</v>
      </c>
      <c r="V9" s="54"/>
    </row>
    <row r="10" spans="2:22" x14ac:dyDescent="0.2">
      <c r="B10" s="110" t="s">
        <v>13</v>
      </c>
      <c r="C10" s="111">
        <v>2.2028220485229927E-2</v>
      </c>
      <c r="D10" s="111">
        <v>3.506146445750935E-2</v>
      </c>
      <c r="E10" s="111">
        <v>6.7957584140156749E-2</v>
      </c>
      <c r="F10" s="111">
        <v>0.10350945279148417</v>
      </c>
      <c r="G10" s="111">
        <v>0.11074932522171287</v>
      </c>
      <c r="H10" s="111">
        <v>0.11609719765384974</v>
      </c>
      <c r="I10" s="111">
        <v>0.10618377529853675</v>
      </c>
      <c r="J10" s="111">
        <v>0.12241045004592305</v>
      </c>
      <c r="K10" s="111">
        <v>0.1113124408022073</v>
      </c>
      <c r="L10" s="111">
        <v>5.5100491469213253E-2</v>
      </c>
      <c r="M10" s="111">
        <v>8.8931167374018238E-2</v>
      </c>
      <c r="N10" s="111">
        <v>8.0378010364800329E-2</v>
      </c>
      <c r="O10" s="111">
        <v>7.0855321020228679E-2</v>
      </c>
      <c r="P10" s="111">
        <v>8.4166666666666667E-2</v>
      </c>
      <c r="Q10" s="111">
        <v>8.4533333333333335E-2</v>
      </c>
      <c r="R10" s="111">
        <v>8.1000000000000003E-2</v>
      </c>
      <c r="S10" s="111">
        <v>4.7E-2</v>
      </c>
      <c r="T10" s="111">
        <v>5.8585973494112965E-2</v>
      </c>
      <c r="U10" s="175">
        <v>4.2999999999999997E-2</v>
      </c>
      <c r="V10" s="8"/>
    </row>
    <row r="11" spans="2:22" x14ac:dyDescent="0.2">
      <c r="B11" s="110" t="s">
        <v>47</v>
      </c>
      <c r="C11" s="111">
        <v>1.9997969749264034E-2</v>
      </c>
      <c r="D11" s="111">
        <v>3.1213254943880279E-2</v>
      </c>
      <c r="E11" s="111">
        <v>6.3992623328722908E-2</v>
      </c>
      <c r="F11" s="111">
        <v>9.458335643399679E-2</v>
      </c>
      <c r="G11" s="111">
        <v>0.101238164603059</v>
      </c>
      <c r="H11" s="111">
        <v>0.10566986314123453</v>
      </c>
      <c r="I11" s="111">
        <v>9.6092392218422376E-2</v>
      </c>
      <c r="J11" s="111">
        <v>0.11092968670272477</v>
      </c>
      <c r="K11" s="111">
        <v>9.0145369188321042E-2</v>
      </c>
      <c r="L11" s="111">
        <v>2.6771087225796139E-3</v>
      </c>
      <c r="M11" s="111">
        <v>6.9076540319039953E-2</v>
      </c>
      <c r="N11" s="111">
        <v>5.7971750838329436E-2</v>
      </c>
      <c r="O11" s="111">
        <v>4.8427880386983292E-2</v>
      </c>
      <c r="P11" s="111">
        <v>6.1944444444444448E-2</v>
      </c>
      <c r="Q11" s="111">
        <v>6.5066666666666662E-2</v>
      </c>
      <c r="R11" s="111">
        <v>6.2E-2</v>
      </c>
      <c r="S11" s="111">
        <v>2.5999999999999999E-2</v>
      </c>
      <c r="T11" s="111">
        <v>3.7995563392298502E-2</v>
      </c>
      <c r="U11" s="175">
        <v>2.8000000000000001E-2</v>
      </c>
      <c r="V11" s="8"/>
    </row>
    <row r="12" spans="2:22" x14ac:dyDescent="0.2">
      <c r="B12" s="80"/>
      <c r="C12" s="79"/>
      <c r="D12" s="79"/>
      <c r="E12" s="79"/>
      <c r="F12" s="79"/>
      <c r="G12" s="79"/>
      <c r="H12" s="79"/>
      <c r="I12" s="79"/>
      <c r="J12" s="79"/>
      <c r="K12" s="79"/>
      <c r="L12" s="79"/>
      <c r="M12" s="79"/>
      <c r="N12" s="79"/>
      <c r="O12" s="79"/>
      <c r="P12" s="79"/>
      <c r="Q12" s="79"/>
      <c r="R12" s="79"/>
      <c r="S12" s="79"/>
      <c r="T12" s="79"/>
      <c r="U12" s="78"/>
      <c r="V12" s="54"/>
    </row>
    <row r="13" spans="2:22" x14ac:dyDescent="0.2">
      <c r="B13" s="80" t="s">
        <v>235</v>
      </c>
      <c r="C13" s="79">
        <v>7749</v>
      </c>
      <c r="D13" s="79">
        <v>13289</v>
      </c>
      <c r="E13" s="79">
        <v>18284</v>
      </c>
      <c r="F13" s="79">
        <v>23550</v>
      </c>
      <c r="G13" s="79">
        <v>29622</v>
      </c>
      <c r="H13" s="79">
        <v>12654</v>
      </c>
      <c r="I13" s="79">
        <v>19487</v>
      </c>
      <c r="J13" s="79">
        <v>23927</v>
      </c>
      <c r="K13" s="79">
        <v>27702</v>
      </c>
      <c r="L13" s="79">
        <v>19794</v>
      </c>
      <c r="M13" s="79">
        <v>17267</v>
      </c>
      <c r="N13" s="79">
        <v>18490</v>
      </c>
      <c r="O13" s="79">
        <v>18303</v>
      </c>
      <c r="P13" s="79">
        <v>19170</v>
      </c>
      <c r="Q13" s="79">
        <v>21741</v>
      </c>
      <c r="R13" s="79">
        <v>19554</v>
      </c>
      <c r="S13" s="79">
        <v>18524</v>
      </c>
      <c r="T13" s="79">
        <v>19233</v>
      </c>
      <c r="U13" s="78">
        <v>24644</v>
      </c>
      <c r="V13" s="54"/>
    </row>
    <row r="14" spans="2:22" ht="11.25" thickBot="1" x14ac:dyDescent="0.25">
      <c r="B14" s="84" t="s">
        <v>49</v>
      </c>
      <c r="C14" s="83">
        <v>6506</v>
      </c>
      <c r="D14" s="83">
        <v>10834</v>
      </c>
      <c r="E14" s="83">
        <v>18014</v>
      </c>
      <c r="F14" s="83">
        <v>24801</v>
      </c>
      <c r="G14" s="83">
        <v>29906</v>
      </c>
      <c r="H14" s="83">
        <v>20244</v>
      </c>
      <c r="I14" s="83">
        <v>22456</v>
      </c>
      <c r="J14" s="83">
        <v>26977</v>
      </c>
      <c r="K14" s="83">
        <v>29343</v>
      </c>
      <c r="L14" s="83">
        <v>20813</v>
      </c>
      <c r="M14" s="83">
        <v>17726</v>
      </c>
      <c r="N14" s="83">
        <v>14858</v>
      </c>
      <c r="O14" s="83">
        <v>13887</v>
      </c>
      <c r="P14" s="83">
        <v>13654</v>
      </c>
      <c r="Q14" s="83">
        <v>16218</v>
      </c>
      <c r="R14" s="83">
        <v>14192</v>
      </c>
      <c r="S14" s="83">
        <v>14874</v>
      </c>
      <c r="T14" s="83">
        <v>16592</v>
      </c>
      <c r="U14" s="82">
        <v>23541</v>
      </c>
      <c r="V14" s="54"/>
    </row>
    <row r="15" spans="2:22" x14ac:dyDescent="0.15">
      <c r="B15" s="182"/>
      <c r="C15" s="183"/>
      <c r="D15" s="183"/>
      <c r="E15" s="183"/>
      <c r="F15" s="183"/>
      <c r="G15" s="183"/>
      <c r="H15" s="183"/>
      <c r="I15" s="183"/>
      <c r="J15" s="183"/>
      <c r="K15" s="183"/>
      <c r="L15" s="183"/>
      <c r="M15" s="183"/>
      <c r="N15" s="183"/>
      <c r="O15" s="183"/>
      <c r="P15" s="183"/>
      <c r="Q15" s="183"/>
      <c r="R15" s="183"/>
      <c r="S15" s="183"/>
      <c r="T15" s="183"/>
      <c r="U15" s="184"/>
    </row>
    <row r="16" spans="2:22" x14ac:dyDescent="0.2">
      <c r="B16" s="102" t="s">
        <v>114</v>
      </c>
      <c r="C16" s="79"/>
      <c r="D16" s="79"/>
      <c r="E16" s="79"/>
      <c r="F16" s="79"/>
      <c r="G16" s="79"/>
      <c r="H16" s="79"/>
      <c r="I16" s="79"/>
      <c r="J16" s="79"/>
      <c r="K16" s="79"/>
      <c r="L16" s="79"/>
      <c r="M16" s="79"/>
      <c r="N16" s="79"/>
      <c r="O16" s="79"/>
      <c r="P16" s="79"/>
      <c r="Q16" s="79"/>
      <c r="R16" s="79"/>
      <c r="S16" s="79"/>
      <c r="T16" s="79"/>
      <c r="U16" s="78"/>
    </row>
    <row r="17" spans="2:23" x14ac:dyDescent="0.2">
      <c r="B17" s="80" t="s">
        <v>46</v>
      </c>
      <c r="C17" s="79">
        <v>1660</v>
      </c>
      <c r="D17" s="79">
        <v>2145</v>
      </c>
      <c r="E17" s="79">
        <v>3026</v>
      </c>
      <c r="F17" s="79">
        <v>5919</v>
      </c>
      <c r="G17" s="79">
        <v>9916</v>
      </c>
      <c r="H17" s="79">
        <v>8628</v>
      </c>
      <c r="I17" s="79">
        <v>8621</v>
      </c>
      <c r="J17" s="79">
        <v>11432</v>
      </c>
      <c r="K17" s="79">
        <v>15830</v>
      </c>
      <c r="L17" s="79">
        <v>15355</v>
      </c>
      <c r="M17" s="79">
        <v>11604</v>
      </c>
      <c r="N17" s="79">
        <v>10917</v>
      </c>
      <c r="O17" s="79">
        <v>9939</v>
      </c>
      <c r="P17" s="79">
        <v>9769</v>
      </c>
      <c r="Q17" s="79">
        <v>10557</v>
      </c>
      <c r="R17" s="79">
        <v>12169</v>
      </c>
      <c r="S17" s="79">
        <v>10620</v>
      </c>
      <c r="T17" s="79">
        <v>11715</v>
      </c>
      <c r="U17" s="78">
        <v>15082</v>
      </c>
      <c r="W17" s="54"/>
    </row>
    <row r="18" spans="2:23" x14ac:dyDescent="0.2">
      <c r="B18" s="80" t="s">
        <v>4</v>
      </c>
      <c r="C18" s="79">
        <v>23</v>
      </c>
      <c r="D18" s="79">
        <v>106</v>
      </c>
      <c r="E18" s="79">
        <v>264</v>
      </c>
      <c r="F18" s="79">
        <v>651</v>
      </c>
      <c r="G18" s="79">
        <v>1134</v>
      </c>
      <c r="H18" s="79">
        <v>999</v>
      </c>
      <c r="I18" s="79">
        <v>971</v>
      </c>
      <c r="J18" s="79">
        <v>1544</v>
      </c>
      <c r="K18" s="79">
        <v>1540</v>
      </c>
      <c r="L18" s="79">
        <v>1258</v>
      </c>
      <c r="M18" s="79">
        <v>1117</v>
      </c>
      <c r="N18" s="79">
        <v>979</v>
      </c>
      <c r="O18" s="79">
        <v>868</v>
      </c>
      <c r="P18" s="79">
        <v>1008</v>
      </c>
      <c r="Q18" s="79">
        <v>1189</v>
      </c>
      <c r="R18" s="79">
        <v>1166</v>
      </c>
      <c r="S18" s="79">
        <v>888</v>
      </c>
      <c r="T18" s="79">
        <v>1049</v>
      </c>
      <c r="U18" s="78">
        <v>1146</v>
      </c>
      <c r="W18" s="54"/>
    </row>
    <row r="19" spans="2:23" x14ac:dyDescent="0.2">
      <c r="B19" s="80" t="s">
        <v>5</v>
      </c>
      <c r="C19" s="79">
        <v>21</v>
      </c>
      <c r="D19" s="79">
        <v>103</v>
      </c>
      <c r="E19" s="79">
        <v>258</v>
      </c>
      <c r="F19" s="79">
        <v>559</v>
      </c>
      <c r="G19" s="79">
        <v>939</v>
      </c>
      <c r="H19" s="79">
        <v>782</v>
      </c>
      <c r="I19" s="79">
        <v>738</v>
      </c>
      <c r="J19" s="79">
        <v>1365</v>
      </c>
      <c r="K19" s="79">
        <v>1211</v>
      </c>
      <c r="L19" s="79">
        <v>-66</v>
      </c>
      <c r="M19" s="79">
        <v>817</v>
      </c>
      <c r="N19" s="79">
        <v>697</v>
      </c>
      <c r="O19" s="79">
        <v>604</v>
      </c>
      <c r="P19" s="79">
        <v>749</v>
      </c>
      <c r="Q19" s="79">
        <v>937</v>
      </c>
      <c r="R19" s="79">
        <v>905</v>
      </c>
      <c r="S19" s="79">
        <v>655</v>
      </c>
      <c r="T19" s="79">
        <v>802</v>
      </c>
      <c r="U19" s="78">
        <v>923</v>
      </c>
      <c r="V19" s="5"/>
      <c r="W19" s="54"/>
    </row>
    <row r="20" spans="2:23" x14ac:dyDescent="0.2">
      <c r="B20" s="110" t="s">
        <v>13</v>
      </c>
      <c r="C20" s="111">
        <v>1.3855421686746987E-2</v>
      </c>
      <c r="D20" s="111">
        <v>4.9417249417249419E-2</v>
      </c>
      <c r="E20" s="111">
        <v>8.724388631857237E-2</v>
      </c>
      <c r="F20" s="111">
        <v>0.10998479472883933</v>
      </c>
      <c r="G20" s="111">
        <v>0.11436062928600242</v>
      </c>
      <c r="H20" s="111">
        <v>0.11578581363004173</v>
      </c>
      <c r="I20" s="111">
        <v>0.112631945249971</v>
      </c>
      <c r="J20" s="111">
        <v>0.13505948215535341</v>
      </c>
      <c r="K20" s="111">
        <v>9.7283638660770694E-2</v>
      </c>
      <c r="L20" s="111">
        <v>8.1927710843373497E-2</v>
      </c>
      <c r="M20" s="111">
        <v>9.6259910375732505E-2</v>
      </c>
      <c r="N20" s="111">
        <v>8.9676651094623069E-2</v>
      </c>
      <c r="O20" s="111">
        <v>8.7332729650870314E-2</v>
      </c>
      <c r="P20" s="111">
        <v>0.10318353976865595</v>
      </c>
      <c r="Q20" s="111">
        <v>0.11262669318935303</v>
      </c>
      <c r="R20" s="111">
        <v>9.6000000000000002E-2</v>
      </c>
      <c r="S20" s="111">
        <v>8.4000000000000005E-2</v>
      </c>
      <c r="T20" s="111">
        <v>8.9543320529236026E-2</v>
      </c>
      <c r="U20" s="175">
        <v>7.598461742474473E-2</v>
      </c>
      <c r="W20" s="54"/>
    </row>
    <row r="21" spans="2:23" x14ac:dyDescent="0.2">
      <c r="B21" s="110" t="s">
        <v>47</v>
      </c>
      <c r="C21" s="111">
        <v>1.2650602409638554E-2</v>
      </c>
      <c r="D21" s="111">
        <v>4.8018648018648018E-2</v>
      </c>
      <c r="E21" s="111">
        <v>8.5261070720423007E-2</v>
      </c>
      <c r="F21" s="111">
        <v>9.4441628653488763E-2</v>
      </c>
      <c r="G21" s="111">
        <v>9.469544171036709E-2</v>
      </c>
      <c r="H21" s="111">
        <v>9.0635141400092725E-2</v>
      </c>
      <c r="I21" s="111">
        <v>8.5604918222943971E-2</v>
      </c>
      <c r="J21" s="111">
        <v>0.11940167949615116</v>
      </c>
      <c r="K21" s="111">
        <v>7.6500315855969683E-2</v>
      </c>
      <c r="L21" s="111">
        <v>-4.29827417779225E-3</v>
      </c>
      <c r="M21" s="111">
        <v>7.0406756290934167E-2</v>
      </c>
      <c r="N21" s="111">
        <v>6.3845378767060548E-2</v>
      </c>
      <c r="O21" s="111">
        <v>6.0770701277794548E-2</v>
      </c>
      <c r="P21" s="111">
        <v>7.6671102466987412E-2</v>
      </c>
      <c r="Q21" s="111">
        <v>8.8756275457042719E-2</v>
      </c>
      <c r="R21" s="111">
        <v>7.3999999999999996E-2</v>
      </c>
      <c r="S21" s="111">
        <v>6.2E-2</v>
      </c>
      <c r="T21" s="111">
        <v>6.8459240290226209E-2</v>
      </c>
      <c r="U21" s="175">
        <v>6.1198780002652171E-2</v>
      </c>
      <c r="W21" s="54"/>
    </row>
    <row r="22" spans="2:23" x14ac:dyDescent="0.2">
      <c r="B22" s="80"/>
      <c r="C22" s="79"/>
      <c r="D22" s="79"/>
      <c r="E22" s="79"/>
      <c r="F22" s="79"/>
      <c r="G22" s="79"/>
      <c r="H22" s="79"/>
      <c r="I22" s="79"/>
      <c r="J22" s="79"/>
      <c r="K22" s="79"/>
      <c r="L22" s="79"/>
      <c r="M22" s="79"/>
      <c r="N22" s="79"/>
      <c r="O22" s="79"/>
      <c r="P22" s="79"/>
      <c r="Q22" s="79"/>
      <c r="R22" s="79"/>
      <c r="S22" s="79"/>
      <c r="T22" s="79"/>
      <c r="U22" s="78"/>
      <c r="W22" s="54"/>
    </row>
    <row r="23" spans="2:23" x14ac:dyDescent="0.2">
      <c r="B23" s="80" t="s">
        <v>235</v>
      </c>
      <c r="C23" s="79">
        <v>1986</v>
      </c>
      <c r="D23" s="79">
        <v>2752</v>
      </c>
      <c r="E23" s="79">
        <v>5635</v>
      </c>
      <c r="F23" s="79">
        <v>8032</v>
      </c>
      <c r="G23" s="79">
        <v>14176</v>
      </c>
      <c r="H23" s="79">
        <v>5626</v>
      </c>
      <c r="I23" s="79">
        <v>9689</v>
      </c>
      <c r="J23" s="79">
        <v>15129</v>
      </c>
      <c r="K23" s="79">
        <v>17372</v>
      </c>
      <c r="L23" s="79">
        <v>11743</v>
      </c>
      <c r="M23" s="79">
        <v>9490</v>
      </c>
      <c r="N23" s="79">
        <v>11136</v>
      </c>
      <c r="O23" s="79">
        <v>9621</v>
      </c>
      <c r="P23" s="79">
        <v>10403</v>
      </c>
      <c r="Q23" s="79">
        <v>12866</v>
      </c>
      <c r="R23" s="79">
        <v>12064</v>
      </c>
      <c r="S23" s="79">
        <v>12811</v>
      </c>
      <c r="T23" s="79">
        <v>13281</v>
      </c>
      <c r="U23" s="78">
        <v>17822</v>
      </c>
      <c r="W23" s="54"/>
    </row>
    <row r="24" spans="2:23" ht="11.25" thickBot="1" x14ac:dyDescent="0.25">
      <c r="B24" s="84" t="s">
        <v>49</v>
      </c>
      <c r="C24" s="83">
        <v>1326</v>
      </c>
      <c r="D24" s="83">
        <v>2198</v>
      </c>
      <c r="E24" s="83">
        <v>4483</v>
      </c>
      <c r="F24" s="83">
        <v>8266</v>
      </c>
      <c r="G24" s="83">
        <v>12052</v>
      </c>
      <c r="H24" s="83">
        <v>7762</v>
      </c>
      <c r="I24" s="83">
        <v>8500</v>
      </c>
      <c r="J24" s="83">
        <v>12254</v>
      </c>
      <c r="K24" s="83">
        <v>13904</v>
      </c>
      <c r="L24" s="83">
        <v>8535</v>
      </c>
      <c r="M24" s="83">
        <v>7073</v>
      </c>
      <c r="N24" s="83">
        <v>6871</v>
      </c>
      <c r="O24" s="83">
        <v>6233</v>
      </c>
      <c r="P24" s="83">
        <v>6261</v>
      </c>
      <c r="Q24" s="83">
        <v>8350</v>
      </c>
      <c r="R24" s="83">
        <v>7683</v>
      </c>
      <c r="S24" s="83">
        <v>9085</v>
      </c>
      <c r="T24" s="83">
        <v>10599</v>
      </c>
      <c r="U24" s="82">
        <v>14277</v>
      </c>
      <c r="W24" s="54"/>
    </row>
    <row r="25" spans="2:23" x14ac:dyDescent="0.2">
      <c r="B25" s="134"/>
      <c r="C25" s="177"/>
      <c r="D25" s="177"/>
      <c r="E25" s="177"/>
      <c r="F25" s="177"/>
      <c r="G25" s="177"/>
      <c r="H25" s="177"/>
      <c r="I25" s="177"/>
      <c r="J25" s="177"/>
      <c r="K25" s="177"/>
      <c r="L25" s="177"/>
      <c r="M25" s="177"/>
      <c r="N25" s="177"/>
      <c r="O25" s="177"/>
      <c r="P25" s="177"/>
      <c r="Q25" s="177"/>
      <c r="R25" s="177"/>
      <c r="S25" s="177"/>
      <c r="T25" s="177"/>
      <c r="U25" s="178"/>
    </row>
    <row r="26" spans="2:23" x14ac:dyDescent="0.2">
      <c r="B26" s="102" t="s">
        <v>50</v>
      </c>
      <c r="C26" s="79"/>
      <c r="D26" s="79"/>
      <c r="E26" s="79"/>
      <c r="F26" s="79"/>
      <c r="G26" s="79"/>
      <c r="H26" s="79"/>
      <c r="I26" s="79"/>
      <c r="J26" s="79"/>
      <c r="K26" s="79"/>
      <c r="L26" s="79"/>
      <c r="M26" s="79"/>
      <c r="N26" s="79"/>
      <c r="O26" s="79"/>
      <c r="P26" s="79"/>
      <c r="Q26" s="79"/>
      <c r="R26" s="79"/>
      <c r="S26" s="79"/>
      <c r="T26" s="79"/>
      <c r="U26" s="78"/>
    </row>
    <row r="27" spans="2:23" x14ac:dyDescent="0.2">
      <c r="B27" s="80" t="s">
        <v>46</v>
      </c>
      <c r="C27" s="79">
        <v>8104</v>
      </c>
      <c r="D27" s="79">
        <v>7089</v>
      </c>
      <c r="E27" s="79">
        <v>7683</v>
      </c>
      <c r="F27" s="79">
        <v>12210</v>
      </c>
      <c r="G27" s="79">
        <v>13708</v>
      </c>
      <c r="H27" s="79">
        <v>13059</v>
      </c>
      <c r="I27" s="79">
        <v>9372</v>
      </c>
      <c r="J27" s="79">
        <v>8367</v>
      </c>
      <c r="K27" s="79">
        <v>8977</v>
      </c>
      <c r="L27" s="79">
        <v>10052</v>
      </c>
      <c r="M27" s="79">
        <v>9086</v>
      </c>
      <c r="N27" s="79">
        <v>8965</v>
      </c>
      <c r="O27" s="79">
        <v>8427</v>
      </c>
      <c r="P27" s="79">
        <v>8430</v>
      </c>
      <c r="Q27" s="79">
        <v>8204</v>
      </c>
      <c r="R27" s="79">
        <v>8477</v>
      </c>
      <c r="S27" s="79">
        <v>5821</v>
      </c>
      <c r="T27" s="79">
        <v>5866</v>
      </c>
      <c r="U27" s="78">
        <v>6264</v>
      </c>
      <c r="W27" s="54"/>
    </row>
    <row r="28" spans="2:23" x14ac:dyDescent="0.2">
      <c r="B28" s="80" t="s">
        <v>4</v>
      </c>
      <c r="C28" s="79">
        <v>159</v>
      </c>
      <c r="D28" s="79">
        <v>182</v>
      </c>
      <c r="E28" s="79">
        <v>473</v>
      </c>
      <c r="F28" s="79">
        <v>1157</v>
      </c>
      <c r="G28" s="79">
        <v>1548</v>
      </c>
      <c r="H28" s="79">
        <v>1672</v>
      </c>
      <c r="I28" s="79">
        <v>1126</v>
      </c>
      <c r="J28" s="79">
        <v>894</v>
      </c>
      <c r="K28" s="79">
        <v>1132</v>
      </c>
      <c r="L28" s="79">
        <v>129</v>
      </c>
      <c r="M28" s="79">
        <v>715</v>
      </c>
      <c r="N28" s="79">
        <v>570</v>
      </c>
      <c r="O28" s="79">
        <v>401</v>
      </c>
      <c r="P28" s="79">
        <v>487</v>
      </c>
      <c r="Q28" s="79">
        <v>381</v>
      </c>
      <c r="R28" s="79">
        <v>486</v>
      </c>
      <c r="S28" s="79">
        <v>-118</v>
      </c>
      <c r="T28" s="79">
        <v>-19</v>
      </c>
      <c r="U28" s="78">
        <v>204</v>
      </c>
      <c r="W28" s="54"/>
    </row>
    <row r="29" spans="2:23" x14ac:dyDescent="0.2">
      <c r="B29" s="80" t="s">
        <v>5</v>
      </c>
      <c r="C29" s="79">
        <v>143</v>
      </c>
      <c r="D29" s="79">
        <v>151</v>
      </c>
      <c r="E29" s="79">
        <v>437</v>
      </c>
      <c r="F29" s="79">
        <v>1084</v>
      </c>
      <c r="G29" s="79">
        <v>1521</v>
      </c>
      <c r="H29" s="79">
        <v>1548</v>
      </c>
      <c r="I29" s="79">
        <v>1017</v>
      </c>
      <c r="J29" s="79">
        <v>837</v>
      </c>
      <c r="K29" s="79">
        <v>948</v>
      </c>
      <c r="L29" s="79">
        <v>143</v>
      </c>
      <c r="M29" s="79">
        <v>609</v>
      </c>
      <c r="N29" s="79">
        <v>412</v>
      </c>
      <c r="O29" s="79">
        <v>257</v>
      </c>
      <c r="P29" s="79">
        <v>346</v>
      </c>
      <c r="Q29" s="79">
        <v>268</v>
      </c>
      <c r="R29" s="79">
        <v>370</v>
      </c>
      <c r="S29" s="79">
        <v>-228</v>
      </c>
      <c r="T29" s="79">
        <v>-134</v>
      </c>
      <c r="U29" s="78">
        <v>103</v>
      </c>
      <c r="V29" s="5"/>
      <c r="W29" s="54"/>
    </row>
    <row r="30" spans="2:23" x14ac:dyDescent="0.2">
      <c r="B30" s="110" t="s">
        <v>13</v>
      </c>
      <c r="C30" s="111">
        <v>1.961994076999013E-2</v>
      </c>
      <c r="D30" s="111">
        <v>2.5673578784031599E-2</v>
      </c>
      <c r="E30" s="111">
        <v>6.1564493036574255E-2</v>
      </c>
      <c r="F30" s="111">
        <v>9.4758394758394759E-2</v>
      </c>
      <c r="G30" s="111">
        <v>0.11292675809746133</v>
      </c>
      <c r="H30" s="111">
        <v>0.12803430584271383</v>
      </c>
      <c r="I30" s="111">
        <v>0.12014511310285958</v>
      </c>
      <c r="J30" s="111">
        <v>0.10684833273574758</v>
      </c>
      <c r="K30" s="111">
        <v>0.12610003341873677</v>
      </c>
      <c r="L30" s="111">
        <v>1.2833267011539992E-2</v>
      </c>
      <c r="M30" s="111">
        <v>7.8692493946731237E-2</v>
      </c>
      <c r="N30" s="111">
        <v>6.3580591187953145E-2</v>
      </c>
      <c r="O30" s="111">
        <v>4.7585142992761363E-2</v>
      </c>
      <c r="P30" s="111">
        <v>5.7769869513641756E-2</v>
      </c>
      <c r="Q30" s="111">
        <v>4.6440760604583131E-2</v>
      </c>
      <c r="R30" s="111">
        <v>5.7000000000000002E-2</v>
      </c>
      <c r="S30" s="111">
        <v>-0.02</v>
      </c>
      <c r="T30" s="111">
        <v>-3.2390044323218547E-3</v>
      </c>
      <c r="U30" s="175">
        <v>3.2567049808429116E-2</v>
      </c>
      <c r="W30" s="8"/>
    </row>
    <row r="31" spans="2:23" x14ac:dyDescent="0.2">
      <c r="B31" s="110" t="s">
        <v>47</v>
      </c>
      <c r="C31" s="111">
        <v>1.7645607107601186E-2</v>
      </c>
      <c r="D31" s="111">
        <v>2.1300606573564678E-2</v>
      </c>
      <c r="E31" s="111">
        <v>5.6878823376285303E-2</v>
      </c>
      <c r="F31" s="111">
        <v>8.8779688779688781E-2</v>
      </c>
      <c r="G31" s="111">
        <v>0.11095710533994747</v>
      </c>
      <c r="H31" s="111">
        <v>0.11853893866299105</v>
      </c>
      <c r="I31" s="111">
        <v>0.10851472471190782</v>
      </c>
      <c r="J31" s="111">
        <v>0.10003585514521333</v>
      </c>
      <c r="K31" s="111">
        <v>0.10560320819873009</v>
      </c>
      <c r="L31" s="111">
        <v>1.4226024671707123E-2</v>
      </c>
      <c r="M31" s="111">
        <v>6.7026194144838208E-2</v>
      </c>
      <c r="N31" s="111">
        <v>4.595649749023982E-2</v>
      </c>
      <c r="O31" s="111">
        <v>3.0497211344487955E-2</v>
      </c>
      <c r="P31" s="111">
        <v>4.1043890865954925E-2</v>
      </c>
      <c r="Q31" s="111">
        <v>3.266699171136031E-2</v>
      </c>
      <c r="R31" s="111">
        <v>4.3999999999999997E-2</v>
      </c>
      <c r="S31" s="111">
        <v>-3.9E-2</v>
      </c>
      <c r="T31" s="111">
        <v>-2.2843504943743608E-2</v>
      </c>
      <c r="U31" s="175">
        <v>1.6443167305236272E-2</v>
      </c>
      <c r="W31" s="8"/>
    </row>
    <row r="32" spans="2:23" x14ac:dyDescent="0.2">
      <c r="B32" s="80"/>
      <c r="C32" s="79"/>
      <c r="D32" s="79"/>
      <c r="E32" s="79"/>
      <c r="F32" s="79"/>
      <c r="G32" s="79"/>
      <c r="H32" s="79"/>
      <c r="I32" s="79"/>
      <c r="J32" s="79"/>
      <c r="K32" s="79"/>
      <c r="L32" s="79"/>
      <c r="M32" s="79"/>
      <c r="N32" s="79"/>
      <c r="O32" s="79"/>
      <c r="P32" s="79"/>
      <c r="Q32" s="79"/>
      <c r="R32" s="79"/>
      <c r="S32" s="79"/>
      <c r="T32" s="79"/>
      <c r="U32" s="78"/>
      <c r="W32" s="54"/>
    </row>
    <row r="33" spans="2:23" x14ac:dyDescent="0.2">
      <c r="B33" s="80" t="s">
        <v>235</v>
      </c>
      <c r="C33" s="79">
        <v>5763</v>
      </c>
      <c r="D33" s="79">
        <v>10537</v>
      </c>
      <c r="E33" s="79">
        <v>12649</v>
      </c>
      <c r="F33" s="79">
        <v>15789</v>
      </c>
      <c r="G33" s="79">
        <v>15721</v>
      </c>
      <c r="H33" s="79">
        <v>7163</v>
      </c>
      <c r="I33" s="79">
        <v>10036</v>
      </c>
      <c r="J33" s="79">
        <v>8248</v>
      </c>
      <c r="K33" s="79">
        <v>10533</v>
      </c>
      <c r="L33" s="79">
        <v>8263</v>
      </c>
      <c r="M33" s="79">
        <v>7922</v>
      </c>
      <c r="N33" s="79">
        <v>7553</v>
      </c>
      <c r="O33" s="79">
        <v>8940</v>
      </c>
      <c r="P33" s="79">
        <v>8889</v>
      </c>
      <c r="Q33" s="79">
        <v>8881</v>
      </c>
      <c r="R33" s="79">
        <v>7490</v>
      </c>
      <c r="S33" s="79">
        <v>5713</v>
      </c>
      <c r="T33" s="79">
        <v>5952</v>
      </c>
      <c r="U33" s="78">
        <v>6613</v>
      </c>
      <c r="W33" s="54"/>
    </row>
    <row r="34" spans="2:23" ht="11.25" thickBot="1" x14ac:dyDescent="0.25">
      <c r="B34" s="84" t="s">
        <v>49</v>
      </c>
      <c r="C34" s="83">
        <v>4644</v>
      </c>
      <c r="D34" s="83">
        <v>8636</v>
      </c>
      <c r="E34" s="83">
        <v>13531</v>
      </c>
      <c r="F34" s="83">
        <v>17265</v>
      </c>
      <c r="G34" s="83">
        <v>18565</v>
      </c>
      <c r="H34" s="83">
        <v>12568</v>
      </c>
      <c r="I34" s="83">
        <v>14146</v>
      </c>
      <c r="J34" s="83">
        <v>13838</v>
      </c>
      <c r="K34" s="83">
        <v>14986</v>
      </c>
      <c r="L34" s="83">
        <v>12424</v>
      </c>
      <c r="M34" s="83">
        <v>10772</v>
      </c>
      <c r="N34" s="83">
        <v>8085</v>
      </c>
      <c r="O34" s="83">
        <v>7850</v>
      </c>
      <c r="P34" s="83">
        <v>7473</v>
      </c>
      <c r="Q34" s="83">
        <v>7872</v>
      </c>
      <c r="R34" s="83">
        <v>6509</v>
      </c>
      <c r="S34" s="83">
        <v>5789</v>
      </c>
      <c r="T34" s="83">
        <v>5993</v>
      </c>
      <c r="U34" s="82">
        <v>6386</v>
      </c>
      <c r="W34" s="54"/>
    </row>
    <row r="35" spans="2:23" x14ac:dyDescent="0.2">
      <c r="B35" s="134"/>
      <c r="C35" s="177"/>
      <c r="D35" s="177"/>
      <c r="E35" s="177"/>
      <c r="F35" s="177"/>
      <c r="G35" s="177"/>
      <c r="H35" s="177"/>
      <c r="I35" s="177"/>
      <c r="J35" s="177"/>
      <c r="K35" s="177"/>
      <c r="L35" s="177"/>
      <c r="M35" s="177"/>
      <c r="N35" s="177"/>
      <c r="O35" s="177"/>
      <c r="P35" s="177"/>
      <c r="Q35" s="177"/>
      <c r="R35" s="177"/>
      <c r="S35" s="177"/>
      <c r="T35" s="177"/>
      <c r="U35" s="178"/>
    </row>
    <row r="36" spans="2:23" x14ac:dyDescent="0.2">
      <c r="B36" s="102" t="s">
        <v>191</v>
      </c>
      <c r="C36" s="79"/>
      <c r="D36" s="79"/>
      <c r="E36" s="79"/>
      <c r="F36" s="79"/>
      <c r="G36" s="79"/>
      <c r="H36" s="79"/>
      <c r="I36" s="79"/>
      <c r="J36" s="79"/>
      <c r="K36" s="79"/>
      <c r="L36" s="79"/>
      <c r="M36" s="79"/>
      <c r="N36" s="79"/>
      <c r="O36" s="79"/>
      <c r="P36" s="79"/>
      <c r="Q36" s="79"/>
      <c r="R36" s="79"/>
      <c r="S36" s="79"/>
      <c r="T36" s="79"/>
      <c r="U36" s="78"/>
    </row>
    <row r="37" spans="2:23" x14ac:dyDescent="0.2">
      <c r="B37" s="80" t="s">
        <v>46</v>
      </c>
      <c r="C37" s="79"/>
      <c r="D37" s="79"/>
      <c r="E37" s="79"/>
      <c r="F37" s="79"/>
      <c r="G37" s="79"/>
      <c r="H37" s="79"/>
      <c r="I37" s="79"/>
      <c r="J37" s="79"/>
      <c r="K37" s="79"/>
      <c r="L37" s="79"/>
      <c r="M37" s="79"/>
      <c r="N37" s="79"/>
      <c r="O37" s="79"/>
      <c r="P37" s="79"/>
      <c r="Q37" s="79"/>
      <c r="R37" s="79"/>
      <c r="S37" s="79"/>
      <c r="T37" s="79"/>
      <c r="U37" s="78">
        <v>503</v>
      </c>
      <c r="W37" s="54"/>
    </row>
    <row r="38" spans="2:23" x14ac:dyDescent="0.2">
      <c r="B38" s="80" t="s">
        <v>4</v>
      </c>
      <c r="C38" s="79"/>
      <c r="D38" s="79"/>
      <c r="E38" s="79"/>
      <c r="F38" s="79"/>
      <c r="G38" s="79"/>
      <c r="H38" s="79"/>
      <c r="I38" s="79"/>
      <c r="J38" s="79"/>
      <c r="K38" s="79"/>
      <c r="L38" s="79"/>
      <c r="M38" s="79"/>
      <c r="N38" s="79"/>
      <c r="O38" s="79"/>
      <c r="P38" s="79"/>
      <c r="Q38" s="79"/>
      <c r="R38" s="79"/>
      <c r="S38" s="79"/>
      <c r="T38" s="79"/>
      <c r="U38" s="78">
        <v>-407</v>
      </c>
      <c r="W38" s="54"/>
    </row>
    <row r="39" spans="2:23" x14ac:dyDescent="0.2">
      <c r="B39" s="80" t="s">
        <v>5</v>
      </c>
      <c r="C39" s="79"/>
      <c r="D39" s="79"/>
      <c r="E39" s="79"/>
      <c r="F39" s="79"/>
      <c r="G39" s="79"/>
      <c r="H39" s="79"/>
      <c r="I39" s="79"/>
      <c r="J39" s="79"/>
      <c r="K39" s="79"/>
      <c r="L39" s="79"/>
      <c r="M39" s="79"/>
      <c r="N39" s="79"/>
      <c r="O39" s="79"/>
      <c r="P39" s="79"/>
      <c r="Q39" s="79"/>
      <c r="R39" s="79"/>
      <c r="S39" s="79"/>
      <c r="T39" s="79"/>
      <c r="U39" s="78">
        <v>-407</v>
      </c>
      <c r="V39" s="5"/>
      <c r="W39" s="54"/>
    </row>
    <row r="40" spans="2:23" x14ac:dyDescent="0.2">
      <c r="B40" s="110" t="s">
        <v>13</v>
      </c>
      <c r="C40" s="111"/>
      <c r="D40" s="111"/>
      <c r="E40" s="111"/>
      <c r="F40" s="111"/>
      <c r="G40" s="111"/>
      <c r="H40" s="111"/>
      <c r="I40" s="111"/>
      <c r="J40" s="111"/>
      <c r="K40" s="111"/>
      <c r="L40" s="111"/>
      <c r="M40" s="111"/>
      <c r="N40" s="111"/>
      <c r="O40" s="111"/>
      <c r="P40" s="111"/>
      <c r="Q40" s="111"/>
      <c r="R40" s="111"/>
      <c r="S40" s="111"/>
      <c r="T40" s="111"/>
      <c r="U40" s="175">
        <v>-0.80900000000000005</v>
      </c>
      <c r="W40" s="8"/>
    </row>
    <row r="41" spans="2:23" x14ac:dyDescent="0.2">
      <c r="B41" s="110" t="s">
        <v>47</v>
      </c>
      <c r="C41" s="111"/>
      <c r="D41" s="111"/>
      <c r="E41" s="111"/>
      <c r="F41" s="111"/>
      <c r="G41" s="111"/>
      <c r="H41" s="111"/>
      <c r="I41" s="111"/>
      <c r="J41" s="111"/>
      <c r="K41" s="111"/>
      <c r="L41" s="111"/>
      <c r="M41" s="111"/>
      <c r="N41" s="111"/>
      <c r="O41" s="111"/>
      <c r="P41" s="111"/>
      <c r="Q41" s="111"/>
      <c r="R41" s="111"/>
      <c r="S41" s="111"/>
      <c r="T41" s="111"/>
      <c r="U41" s="175">
        <v>-0.80900000000000005</v>
      </c>
      <c r="W41" s="8"/>
    </row>
    <row r="42" spans="2:23" x14ac:dyDescent="0.2">
      <c r="B42" s="10"/>
      <c r="C42" s="5"/>
      <c r="D42" s="5"/>
      <c r="E42" s="5"/>
      <c r="F42" s="5"/>
      <c r="G42" s="5"/>
      <c r="H42" s="5"/>
      <c r="I42" s="5"/>
      <c r="J42" s="5"/>
      <c r="K42" s="5"/>
      <c r="L42" s="5"/>
      <c r="M42" s="5"/>
      <c r="N42" s="5"/>
      <c r="O42" s="5"/>
      <c r="P42" s="5"/>
      <c r="Q42" s="5"/>
      <c r="R42" s="5"/>
      <c r="S42" s="5"/>
      <c r="T42" s="5"/>
      <c r="U42" s="68"/>
      <c r="W42" s="54"/>
    </row>
    <row r="43" spans="2:23" x14ac:dyDescent="0.2">
      <c r="B43" s="10" t="s">
        <v>235</v>
      </c>
      <c r="C43" s="5"/>
      <c r="D43" s="5"/>
      <c r="E43" s="5"/>
      <c r="F43" s="5"/>
      <c r="G43" s="5"/>
      <c r="H43" s="5"/>
      <c r="I43" s="5"/>
      <c r="J43" s="5"/>
      <c r="K43" s="5"/>
      <c r="L43" s="5"/>
      <c r="M43" s="5"/>
      <c r="N43" s="5"/>
      <c r="O43" s="5"/>
      <c r="P43" s="5"/>
      <c r="Q43" s="5"/>
      <c r="R43" s="5"/>
      <c r="S43" s="5"/>
      <c r="T43" s="5"/>
      <c r="U43" s="68">
        <v>209</v>
      </c>
      <c r="W43" s="54"/>
    </row>
    <row r="44" spans="2:23" ht="11.25" thickBot="1" x14ac:dyDescent="0.25">
      <c r="B44" s="106" t="s">
        <v>49</v>
      </c>
      <c r="C44" s="107"/>
      <c r="D44" s="107"/>
      <c r="E44" s="107"/>
      <c r="F44" s="107"/>
      <c r="G44" s="107"/>
      <c r="H44" s="107"/>
      <c r="I44" s="107"/>
      <c r="J44" s="107"/>
      <c r="K44" s="107"/>
      <c r="L44" s="107"/>
      <c r="M44" s="107"/>
      <c r="N44" s="107"/>
      <c r="O44" s="107"/>
      <c r="P44" s="107"/>
      <c r="Q44" s="107"/>
      <c r="R44" s="107"/>
      <c r="S44" s="107"/>
      <c r="T44" s="107"/>
      <c r="U44" s="124">
        <v>2878</v>
      </c>
      <c r="W44" s="54"/>
    </row>
    <row r="45" spans="2:23" x14ac:dyDescent="0.2">
      <c r="B45" s="278" t="s">
        <v>115</v>
      </c>
      <c r="C45" s="278"/>
      <c r="D45" s="278"/>
      <c r="E45" s="278"/>
      <c r="F45" s="278"/>
      <c r="G45" s="278"/>
      <c r="H45" s="278"/>
      <c r="I45" s="278"/>
      <c r="J45" s="278"/>
      <c r="K45" s="278"/>
      <c r="L45" s="278"/>
      <c r="M45" s="278"/>
      <c r="N45" s="278"/>
      <c r="O45" s="278"/>
      <c r="P45" s="278"/>
      <c r="S45" s="55"/>
      <c r="T45" s="55"/>
    </row>
  </sheetData>
  <mergeCells count="1">
    <mergeCell ref="B45:P4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V76"/>
  <sheetViews>
    <sheetView showGridLines="0" zoomScaleNormal="100" workbookViewId="0">
      <selection activeCell="G37" sqref="G37"/>
    </sheetView>
  </sheetViews>
  <sheetFormatPr defaultColWidth="9.1640625" defaultRowHeight="12.75" x14ac:dyDescent="0.2"/>
  <cols>
    <col min="1" max="1" width="3" style="1" customWidth="1"/>
    <col min="2" max="2" width="60.6640625" style="6" customWidth="1"/>
    <col min="3" max="7" width="15" style="6" customWidth="1"/>
    <col min="8" max="8" width="16.83203125" style="1" bestFit="1" customWidth="1"/>
    <col min="9" max="9" width="9.1640625" style="1"/>
    <col min="10" max="10" width="13.1640625" style="1" customWidth="1"/>
    <col min="11" max="16384" width="9.1640625" style="1"/>
  </cols>
  <sheetData>
    <row r="1" spans="2:9" x14ac:dyDescent="0.2">
      <c r="B1" s="1"/>
      <c r="C1" s="1"/>
      <c r="D1" s="1"/>
      <c r="E1" s="1"/>
      <c r="F1" s="4"/>
      <c r="G1" s="1"/>
    </row>
    <row r="2" spans="2:9" ht="18.75" x14ac:dyDescent="0.25">
      <c r="B2" s="2" t="s">
        <v>157</v>
      </c>
      <c r="C2" s="2"/>
      <c r="D2" s="2"/>
      <c r="E2" s="2"/>
      <c r="F2" s="56"/>
      <c r="G2" s="2"/>
    </row>
    <row r="4" spans="2:9" ht="24" customHeight="1" thickBot="1" x14ac:dyDescent="0.2">
      <c r="B4" s="18" t="s">
        <v>0</v>
      </c>
      <c r="C4" s="186">
        <v>2018</v>
      </c>
      <c r="D4" s="186">
        <v>2019</v>
      </c>
      <c r="E4" s="3">
        <v>2020</v>
      </c>
      <c r="F4" s="3">
        <v>2021</v>
      </c>
      <c r="G4" s="3">
        <v>2022</v>
      </c>
    </row>
    <row r="5" spans="2:9" ht="13.5" thickTop="1" x14ac:dyDescent="0.2">
      <c r="B5" s="172" t="s">
        <v>1</v>
      </c>
      <c r="C5" s="187"/>
      <c r="D5" s="187"/>
      <c r="E5" s="73"/>
      <c r="F5" s="73"/>
      <c r="G5" s="72"/>
    </row>
    <row r="6" spans="2:9" x14ac:dyDescent="0.2">
      <c r="B6" s="77" t="s">
        <v>2</v>
      </c>
      <c r="C6" s="79">
        <v>18750</v>
      </c>
      <c r="D6" s="79">
        <v>20646</v>
      </c>
      <c r="E6" s="79">
        <v>16441</v>
      </c>
      <c r="F6" s="79">
        <v>17581</v>
      </c>
      <c r="G6" s="78">
        <v>21849</v>
      </c>
      <c r="H6" s="6"/>
      <c r="I6" s="7"/>
    </row>
    <row r="7" spans="2:9" x14ac:dyDescent="0.2">
      <c r="B7" s="80" t="s">
        <v>3</v>
      </c>
      <c r="C7" s="79">
        <v>4693</v>
      </c>
      <c r="D7" s="79">
        <v>4849</v>
      </c>
      <c r="E7" s="79">
        <v>3865</v>
      </c>
      <c r="F7" s="79">
        <v>4180</v>
      </c>
      <c r="G7" s="78">
        <v>5076</v>
      </c>
      <c r="H7" s="6"/>
      <c r="I7" s="7"/>
    </row>
    <row r="8" spans="2:9" x14ac:dyDescent="0.2">
      <c r="B8" s="80" t="s">
        <v>103</v>
      </c>
      <c r="C8" s="79">
        <v>1826</v>
      </c>
      <c r="D8" s="79">
        <v>2008</v>
      </c>
      <c r="E8" s="79">
        <v>1134</v>
      </c>
      <c r="F8" s="79">
        <v>1401</v>
      </c>
      <c r="G8" s="78">
        <v>1300</v>
      </c>
      <c r="H8" s="6"/>
      <c r="I8" s="7"/>
    </row>
    <row r="9" spans="2:9" x14ac:dyDescent="0.2">
      <c r="B9" s="80" t="s">
        <v>4</v>
      </c>
      <c r="C9" s="79">
        <v>1585</v>
      </c>
      <c r="D9" s="79">
        <v>1663</v>
      </c>
      <c r="E9" s="79">
        <v>771</v>
      </c>
      <c r="F9" s="79">
        <v>1030</v>
      </c>
      <c r="G9" s="78">
        <v>943</v>
      </c>
      <c r="H9" s="6"/>
      <c r="I9" s="7"/>
    </row>
    <row r="10" spans="2:9" x14ac:dyDescent="0.2">
      <c r="B10" s="80" t="s">
        <v>5</v>
      </c>
      <c r="C10" s="79">
        <v>1220</v>
      </c>
      <c r="D10" s="79">
        <v>1286</v>
      </c>
      <c r="E10" s="79">
        <v>428</v>
      </c>
      <c r="F10" s="79">
        <v>668</v>
      </c>
      <c r="G10" s="78">
        <v>619</v>
      </c>
      <c r="H10" s="6"/>
      <c r="I10" s="7"/>
    </row>
    <row r="11" spans="2:9" x14ac:dyDescent="0.2">
      <c r="B11" s="80" t="s">
        <v>104</v>
      </c>
      <c r="C11" s="79">
        <v>-161</v>
      </c>
      <c r="D11" s="79">
        <v>-115</v>
      </c>
      <c r="E11" s="79">
        <v>-47</v>
      </c>
      <c r="F11" s="79">
        <v>-81</v>
      </c>
      <c r="G11" s="78">
        <v>-67</v>
      </c>
      <c r="H11" s="6"/>
      <c r="I11" s="7"/>
    </row>
    <row r="12" spans="2:9" x14ac:dyDescent="0.2">
      <c r="B12" s="80" t="s">
        <v>6</v>
      </c>
      <c r="C12" s="79">
        <v>1059</v>
      </c>
      <c r="D12" s="79">
        <v>1171</v>
      </c>
      <c r="E12" s="79">
        <v>381</v>
      </c>
      <c r="F12" s="79">
        <v>587</v>
      </c>
      <c r="G12" s="78">
        <v>552</v>
      </c>
      <c r="H12" s="6"/>
      <c r="I12" s="7"/>
    </row>
    <row r="13" spans="2:9" x14ac:dyDescent="0.2">
      <c r="B13" s="77" t="s">
        <v>158</v>
      </c>
      <c r="C13" s="79">
        <v>811</v>
      </c>
      <c r="D13" s="79">
        <v>798</v>
      </c>
      <c r="E13" s="79">
        <v>226</v>
      </c>
      <c r="F13" s="79">
        <v>374</v>
      </c>
      <c r="G13" s="78">
        <v>351</v>
      </c>
      <c r="H13" s="6"/>
      <c r="I13" s="7"/>
    </row>
    <row r="14" spans="2:9" x14ac:dyDescent="0.2">
      <c r="B14" s="80" t="s">
        <v>159</v>
      </c>
      <c r="C14" s="79">
        <v>-176</v>
      </c>
      <c r="D14" s="79">
        <v>-22</v>
      </c>
      <c r="E14" s="79">
        <v>-21</v>
      </c>
      <c r="F14" s="79">
        <v>-17</v>
      </c>
      <c r="G14" s="78">
        <v>1</v>
      </c>
      <c r="H14" s="6"/>
      <c r="I14" s="7"/>
    </row>
    <row r="15" spans="2:9" ht="13.5" thickBot="1" x14ac:dyDescent="0.25">
      <c r="B15" s="81" t="s">
        <v>160</v>
      </c>
      <c r="C15" s="83">
        <v>635</v>
      </c>
      <c r="D15" s="83">
        <v>776</v>
      </c>
      <c r="E15" s="83">
        <v>205</v>
      </c>
      <c r="F15" s="83">
        <v>357</v>
      </c>
      <c r="G15" s="82">
        <v>352</v>
      </c>
      <c r="H15" s="6"/>
      <c r="I15" s="7"/>
    </row>
    <row r="16" spans="2:9" x14ac:dyDescent="0.2">
      <c r="B16" s="189" t="s">
        <v>8</v>
      </c>
      <c r="C16" s="182"/>
      <c r="D16" s="182"/>
      <c r="E16" s="177"/>
      <c r="F16" s="177"/>
      <c r="G16" s="178"/>
      <c r="H16" s="6"/>
      <c r="I16" s="7"/>
    </row>
    <row r="17" spans="2:9" x14ac:dyDescent="0.2">
      <c r="B17" s="80" t="s">
        <v>9</v>
      </c>
      <c r="C17" s="79">
        <v>21741</v>
      </c>
      <c r="D17" s="79">
        <v>19554</v>
      </c>
      <c r="E17" s="79">
        <v>18524</v>
      </c>
      <c r="F17" s="79">
        <v>19233</v>
      </c>
      <c r="G17" s="78">
        <v>24644</v>
      </c>
      <c r="H17" s="6"/>
      <c r="I17" s="7"/>
    </row>
    <row r="18" spans="2:9" ht="13.5" thickBot="1" x14ac:dyDescent="0.25">
      <c r="B18" s="84" t="s">
        <v>10</v>
      </c>
      <c r="C18" s="83">
        <v>16218</v>
      </c>
      <c r="D18" s="83">
        <v>14192</v>
      </c>
      <c r="E18" s="83">
        <v>14874</v>
      </c>
      <c r="F18" s="83">
        <v>16592</v>
      </c>
      <c r="G18" s="82">
        <v>23541</v>
      </c>
      <c r="H18" s="6"/>
      <c r="I18" s="7"/>
    </row>
    <row r="19" spans="2:9" x14ac:dyDescent="0.2">
      <c r="B19" s="189" t="s">
        <v>11</v>
      </c>
      <c r="C19" s="190"/>
      <c r="D19" s="190"/>
      <c r="E19" s="177"/>
      <c r="F19" s="177"/>
      <c r="G19" s="178"/>
      <c r="H19" s="6"/>
      <c r="I19" s="7"/>
    </row>
    <row r="20" spans="2:9" x14ac:dyDescent="0.2">
      <c r="B20" s="80" t="s">
        <v>12</v>
      </c>
      <c r="C20" s="86">
        <v>0.25029333333333331</v>
      </c>
      <c r="D20" s="86">
        <v>0.23486389615421874</v>
      </c>
      <c r="E20" s="86">
        <v>0.2350830241469497</v>
      </c>
      <c r="F20" s="86">
        <v>0.23775666913144872</v>
      </c>
      <c r="G20" s="85">
        <v>0.23232184539338185</v>
      </c>
      <c r="H20" s="8"/>
      <c r="I20" s="7"/>
    </row>
    <row r="21" spans="2:9" x14ac:dyDescent="0.2">
      <c r="B21" s="80" t="s">
        <v>105</v>
      </c>
      <c r="C21" s="86">
        <v>9.7386666666666663E-2</v>
      </c>
      <c r="D21" s="86">
        <v>9.7258548871452091E-2</v>
      </c>
      <c r="E21" s="86">
        <v>6.8973906696672957E-2</v>
      </c>
      <c r="F21" s="86">
        <v>7.9688299869176957E-2</v>
      </c>
      <c r="G21" s="85">
        <v>5.9499290585381483E-2</v>
      </c>
      <c r="H21" s="8"/>
      <c r="I21" s="7"/>
    </row>
    <row r="22" spans="2:9" x14ac:dyDescent="0.2">
      <c r="B22" s="80" t="s">
        <v>13</v>
      </c>
      <c r="C22" s="86">
        <v>8.4533333333333335E-2</v>
      </c>
      <c r="D22" s="86">
        <v>8.0548290225709585E-2</v>
      </c>
      <c r="E22" s="86">
        <v>4.6894957727632136E-2</v>
      </c>
      <c r="F22" s="86">
        <v>5.8585973494112965E-2</v>
      </c>
      <c r="G22" s="85">
        <v>4.3159870016934415E-2</v>
      </c>
      <c r="H22" s="8"/>
      <c r="I22" s="7"/>
    </row>
    <row r="23" spans="2:9" x14ac:dyDescent="0.2">
      <c r="B23" s="80" t="s">
        <v>14</v>
      </c>
      <c r="C23" s="86">
        <v>6.5066666666666662E-2</v>
      </c>
      <c r="D23" s="86">
        <v>6.2288094546159065E-2</v>
      </c>
      <c r="E23" s="86">
        <v>2.6032479776169334E-2</v>
      </c>
      <c r="F23" s="86">
        <v>3.7995563392298502E-2</v>
      </c>
      <c r="G23" s="85">
        <v>2.8330816055654722E-2</v>
      </c>
      <c r="H23" s="8"/>
      <c r="I23" s="7"/>
    </row>
    <row r="24" spans="2:9" ht="13.5" thickBot="1" x14ac:dyDescent="0.25">
      <c r="B24" s="84" t="s">
        <v>15</v>
      </c>
      <c r="C24" s="89">
        <v>5.6480000000000002E-2</v>
      </c>
      <c r="D24" s="89">
        <v>5.6718008330911555E-2</v>
      </c>
      <c r="E24" s="89">
        <v>2.3173772884861017E-2</v>
      </c>
      <c r="F24" s="89">
        <v>3.3388316933052727E-2</v>
      </c>
      <c r="G24" s="88">
        <v>2.526431415625429E-2</v>
      </c>
      <c r="H24" s="8"/>
      <c r="I24" s="7"/>
    </row>
    <row r="25" spans="2:9" x14ac:dyDescent="0.2">
      <c r="B25" s="189" t="s">
        <v>16</v>
      </c>
      <c r="C25" s="182"/>
      <c r="D25" s="182"/>
      <c r="E25" s="177"/>
      <c r="F25" s="177"/>
      <c r="G25" s="178"/>
      <c r="H25" s="6"/>
      <c r="I25" s="7"/>
    </row>
    <row r="26" spans="2:9" x14ac:dyDescent="0.2">
      <c r="B26" s="80" t="s">
        <v>132</v>
      </c>
      <c r="C26" s="79">
        <v>385</v>
      </c>
      <c r="D26" s="79">
        <v>948</v>
      </c>
      <c r="E26" s="79">
        <v>1421</v>
      </c>
      <c r="F26" s="79">
        <v>1449</v>
      </c>
      <c r="G26" s="78">
        <v>968</v>
      </c>
      <c r="H26" s="6"/>
      <c r="I26" s="7"/>
    </row>
    <row r="27" spans="2:9" x14ac:dyDescent="0.2">
      <c r="B27" s="80" t="s">
        <v>133</v>
      </c>
      <c r="C27" s="79">
        <v>-288</v>
      </c>
      <c r="D27" s="79">
        <v>-177</v>
      </c>
      <c r="E27" s="79">
        <v>-171</v>
      </c>
      <c r="F27" s="79">
        <v>-116</v>
      </c>
      <c r="G27" s="78">
        <v>-88</v>
      </c>
      <c r="H27" s="6"/>
      <c r="I27" s="7"/>
    </row>
    <row r="28" spans="2:9" x14ac:dyDescent="0.2">
      <c r="B28" s="80" t="s">
        <v>134</v>
      </c>
      <c r="C28" s="79">
        <v>-285</v>
      </c>
      <c r="D28" s="79">
        <v>-661</v>
      </c>
      <c r="E28" s="79">
        <v>-376</v>
      </c>
      <c r="F28" s="79">
        <v>-273</v>
      </c>
      <c r="G28" s="78">
        <v>-2310</v>
      </c>
      <c r="H28" s="6"/>
      <c r="I28" s="7"/>
    </row>
    <row r="29" spans="2:9" x14ac:dyDescent="0.2">
      <c r="B29" s="80" t="s">
        <v>17</v>
      </c>
      <c r="C29" s="79">
        <v>100</v>
      </c>
      <c r="D29" s="79">
        <v>287</v>
      </c>
      <c r="E29" s="79">
        <v>1045</v>
      </c>
      <c r="F29" s="79">
        <v>1176</v>
      </c>
      <c r="G29" s="78">
        <v>-1342</v>
      </c>
      <c r="H29" s="6"/>
      <c r="I29" s="7"/>
    </row>
    <row r="30" spans="2:9" ht="20.25" thickBot="1" x14ac:dyDescent="0.25">
      <c r="B30" s="84" t="s">
        <v>18</v>
      </c>
      <c r="C30" s="83">
        <v>-15</v>
      </c>
      <c r="D30" s="83">
        <v>574</v>
      </c>
      <c r="E30" s="83">
        <v>1082</v>
      </c>
      <c r="F30" s="83">
        <v>1185</v>
      </c>
      <c r="G30" s="82">
        <v>777</v>
      </c>
      <c r="H30" s="6"/>
      <c r="I30" s="7"/>
    </row>
    <row r="31" spans="2:9" x14ac:dyDescent="0.2">
      <c r="B31" s="189" t="s">
        <v>21</v>
      </c>
      <c r="C31" s="182"/>
      <c r="D31" s="182"/>
      <c r="E31" s="177"/>
      <c r="F31" s="177"/>
      <c r="G31" s="178"/>
      <c r="H31" s="6"/>
      <c r="I31" s="7"/>
    </row>
    <row r="32" spans="2:9" ht="15" customHeight="1" x14ac:dyDescent="0.2">
      <c r="B32" s="77" t="s">
        <v>19</v>
      </c>
      <c r="C32" s="79">
        <v>2200</v>
      </c>
      <c r="D32" s="79">
        <v>2739</v>
      </c>
      <c r="E32" s="79">
        <v>1752</v>
      </c>
      <c r="F32" s="79">
        <v>1058</v>
      </c>
      <c r="G32" s="78">
        <v>1893</v>
      </c>
      <c r="H32" s="6"/>
      <c r="I32" s="7"/>
    </row>
    <row r="33" spans="2:12" ht="15" customHeight="1" x14ac:dyDescent="0.2">
      <c r="B33" s="77" t="s">
        <v>20</v>
      </c>
      <c r="C33" s="79">
        <v>-1922</v>
      </c>
      <c r="D33" s="79">
        <v>-2492</v>
      </c>
      <c r="E33" s="79">
        <v>-1808</v>
      </c>
      <c r="F33" s="79">
        <v>889</v>
      </c>
      <c r="G33" s="78">
        <v>-726</v>
      </c>
      <c r="H33" s="6"/>
      <c r="I33" s="7"/>
    </row>
    <row r="34" spans="2:12" x14ac:dyDescent="0.2">
      <c r="B34" s="80" t="s">
        <v>22</v>
      </c>
      <c r="C34" s="79">
        <v>21743</v>
      </c>
      <c r="D34" s="79">
        <v>23532</v>
      </c>
      <c r="E34" s="79">
        <v>20456</v>
      </c>
      <c r="F34" s="79">
        <v>23053</v>
      </c>
      <c r="G34" s="78">
        <v>29845</v>
      </c>
      <c r="H34" s="6"/>
      <c r="I34" s="7"/>
    </row>
    <row r="35" spans="2:12" x14ac:dyDescent="0.2">
      <c r="B35" s="80" t="s">
        <v>178</v>
      </c>
      <c r="C35" s="79">
        <v>508</v>
      </c>
      <c r="D35" s="79">
        <v>523</v>
      </c>
      <c r="E35" s="79">
        <v>494</v>
      </c>
      <c r="F35" s="79">
        <v>397</v>
      </c>
      <c r="G35" s="78">
        <v>424</v>
      </c>
      <c r="H35" s="6"/>
      <c r="I35" s="7"/>
    </row>
    <row r="36" spans="2:12" x14ac:dyDescent="0.2">
      <c r="B36" s="80" t="s">
        <v>23</v>
      </c>
      <c r="C36" s="79">
        <v>8266</v>
      </c>
      <c r="D36" s="79">
        <v>8793</v>
      </c>
      <c r="E36" s="79">
        <v>8130</v>
      </c>
      <c r="F36" s="79">
        <v>10368</v>
      </c>
      <c r="G36" s="78">
        <v>10787</v>
      </c>
      <c r="H36" s="6"/>
      <c r="I36" s="7"/>
    </row>
    <row r="37" spans="2:12" ht="13.5" thickBot="1" x14ac:dyDescent="0.25">
      <c r="B37" s="84" t="s">
        <v>155</v>
      </c>
      <c r="C37" s="83">
        <v>461.25</v>
      </c>
      <c r="D37" s="83">
        <v>0</v>
      </c>
      <c r="E37" s="83">
        <v>102.5</v>
      </c>
      <c r="F37" s="83">
        <v>172.95</v>
      </c>
      <c r="G37" s="191">
        <v>172.95</v>
      </c>
      <c r="H37" s="6"/>
      <c r="I37" s="7"/>
    </row>
    <row r="38" spans="2:12" x14ac:dyDescent="0.2">
      <c r="B38" s="188"/>
      <c r="C38" s="131"/>
      <c r="D38" s="131"/>
      <c r="E38" s="185"/>
      <c r="F38" s="185"/>
      <c r="G38" s="185"/>
      <c r="H38" s="6"/>
      <c r="I38" s="7"/>
    </row>
    <row r="39" spans="2:12" ht="13.5" thickBot="1" x14ac:dyDescent="0.2">
      <c r="B39" s="18" t="s">
        <v>0</v>
      </c>
      <c r="C39" s="186">
        <v>2018</v>
      </c>
      <c r="D39" s="186">
        <v>2019</v>
      </c>
      <c r="E39" s="3">
        <v>2020</v>
      </c>
      <c r="F39" s="3">
        <v>2021</v>
      </c>
      <c r="G39" s="3">
        <v>2022</v>
      </c>
      <c r="H39" s="6"/>
      <c r="I39" s="7"/>
    </row>
    <row r="40" spans="2:12" ht="13.5" thickTop="1" x14ac:dyDescent="0.2">
      <c r="B40" s="172" t="s">
        <v>24</v>
      </c>
      <c r="C40" s="187"/>
      <c r="D40" s="187"/>
      <c r="E40" s="73"/>
      <c r="F40" s="73"/>
      <c r="G40" s="72"/>
      <c r="H40" s="6"/>
      <c r="I40" s="7"/>
      <c r="L40" s="57"/>
    </row>
    <row r="41" spans="2:12" x14ac:dyDescent="0.2">
      <c r="B41" s="80" t="s">
        <v>25</v>
      </c>
      <c r="C41" s="86">
        <v>1.1595200000000001</v>
      </c>
      <c r="D41" s="86">
        <v>0.94710839872130193</v>
      </c>
      <c r="E41" s="86">
        <v>1.1266954564807494</v>
      </c>
      <c r="F41" s="86">
        <v>1.0939650759342472</v>
      </c>
      <c r="G41" s="85">
        <v>1.1279234747585702</v>
      </c>
      <c r="H41" s="8"/>
      <c r="I41" s="7"/>
    </row>
    <row r="42" spans="2:12" x14ac:dyDescent="0.2">
      <c r="B42" s="80" t="s">
        <v>26</v>
      </c>
      <c r="C42" s="86">
        <v>0.86495999999999995</v>
      </c>
      <c r="D42" s="86">
        <v>0.68739707449384868</v>
      </c>
      <c r="E42" s="86">
        <v>0.90468949577276325</v>
      </c>
      <c r="F42" s="86">
        <v>0.94374608952846828</v>
      </c>
      <c r="G42" s="85">
        <v>1.0774406151311273</v>
      </c>
      <c r="H42" s="8"/>
      <c r="I42" s="7"/>
    </row>
    <row r="43" spans="2:12" x14ac:dyDescent="0.2">
      <c r="B43" s="80" t="s">
        <v>27</v>
      </c>
      <c r="C43" s="86">
        <v>7.7894995093228656E-2</v>
      </c>
      <c r="D43" s="86">
        <v>9.0978369189284244E-2</v>
      </c>
      <c r="E43" s="86">
        <v>2.4227382851740236E-2</v>
      </c>
      <c r="F43" s="86">
        <v>3.859876743431722E-2</v>
      </c>
      <c r="G43" s="85">
        <v>3.3278184826282205E-2</v>
      </c>
      <c r="H43" s="8"/>
      <c r="I43" s="7"/>
    </row>
    <row r="44" spans="2:12" x14ac:dyDescent="0.2">
      <c r="B44" s="80" t="s">
        <v>28</v>
      </c>
      <c r="C44" s="86">
        <v>0.38016833003725337</v>
      </c>
      <c r="D44" s="86">
        <v>0.37366139724630293</v>
      </c>
      <c r="E44" s="86">
        <v>0.39743840438013295</v>
      </c>
      <c r="F44" s="86">
        <v>0.44974623693228649</v>
      </c>
      <c r="G44" s="85">
        <v>0.36143407605964151</v>
      </c>
      <c r="H44" s="8"/>
      <c r="I44" s="7"/>
    </row>
    <row r="45" spans="2:12" x14ac:dyDescent="0.2">
      <c r="B45" s="80" t="s">
        <v>161</v>
      </c>
      <c r="C45" s="86">
        <v>0.11</v>
      </c>
      <c r="D45" s="86">
        <v>0.109</v>
      </c>
      <c r="E45" s="86">
        <v>5.0999999999999997E-2</v>
      </c>
      <c r="F45" s="86">
        <v>7.1999999999999995E-2</v>
      </c>
      <c r="G45" s="85">
        <v>5.9352970795568984E-2</v>
      </c>
      <c r="H45" s="8"/>
      <c r="I45" s="7"/>
    </row>
    <row r="46" spans="2:12" x14ac:dyDescent="0.2">
      <c r="B46" s="80" t="s">
        <v>29</v>
      </c>
      <c r="C46" s="86">
        <v>0.11733333333333333</v>
      </c>
      <c r="D46" s="86">
        <v>0.13266492298750363</v>
      </c>
      <c r="E46" s="86">
        <v>0.107</v>
      </c>
      <c r="F46" s="86">
        <v>0.06</v>
      </c>
      <c r="G46" s="85">
        <v>7.8E-2</v>
      </c>
      <c r="H46" s="8"/>
      <c r="I46" s="7"/>
    </row>
    <row r="47" spans="2:12" x14ac:dyDescent="0.2">
      <c r="B47" s="80" t="s">
        <v>99</v>
      </c>
      <c r="C47" s="192">
        <v>1.1000000000000001</v>
      </c>
      <c r="D47" s="193">
        <v>1.2410358565737052</v>
      </c>
      <c r="E47" s="194">
        <v>1.6</v>
      </c>
      <c r="F47" s="194">
        <v>-0.6</v>
      </c>
      <c r="G47" s="90">
        <v>0.55846153846153845</v>
      </c>
      <c r="H47" s="58"/>
      <c r="I47" s="7"/>
    </row>
    <row r="48" spans="2:12" x14ac:dyDescent="0.2">
      <c r="B48" s="80" t="s">
        <v>30</v>
      </c>
      <c r="C48" s="79">
        <v>14338</v>
      </c>
      <c r="D48" s="79">
        <v>15251</v>
      </c>
      <c r="E48" s="79">
        <v>15195</v>
      </c>
      <c r="F48" s="79">
        <v>14384</v>
      </c>
      <c r="G48" s="78">
        <v>15888</v>
      </c>
      <c r="H48" s="59"/>
      <c r="I48" s="7"/>
    </row>
    <row r="49" spans="2:9" ht="13.5" thickBot="1" x14ac:dyDescent="0.25">
      <c r="B49" s="81" t="s">
        <v>162</v>
      </c>
      <c r="C49" s="83">
        <v>11368</v>
      </c>
      <c r="D49" s="83">
        <v>12346</v>
      </c>
      <c r="E49" s="83">
        <v>10639</v>
      </c>
      <c r="F49" s="83">
        <v>10117</v>
      </c>
      <c r="G49" s="82">
        <v>10977</v>
      </c>
      <c r="H49" s="59"/>
      <c r="I49" s="7"/>
    </row>
    <row r="50" spans="2:9" x14ac:dyDescent="0.2">
      <c r="B50" s="189" t="s">
        <v>31</v>
      </c>
      <c r="C50" s="182"/>
      <c r="D50" s="182"/>
      <c r="E50" s="177"/>
      <c r="F50" s="177"/>
      <c r="G50" s="178"/>
      <c r="H50" s="8"/>
      <c r="I50" s="7"/>
    </row>
    <row r="51" spans="2:9" x14ac:dyDescent="0.2">
      <c r="B51" s="80" t="s">
        <v>163</v>
      </c>
      <c r="C51" s="91">
        <v>7.7</v>
      </c>
      <c r="D51" s="91">
        <v>18.925177673081532</v>
      </c>
      <c r="E51" s="91">
        <v>28.333865050247248</v>
      </c>
      <c r="F51" s="91">
        <v>27.8</v>
      </c>
      <c r="G51" s="90">
        <v>17.01858330842666</v>
      </c>
      <c r="H51" s="58"/>
      <c r="I51" s="7"/>
    </row>
    <row r="52" spans="2:9" x14ac:dyDescent="0.2">
      <c r="B52" s="80" t="s">
        <v>164</v>
      </c>
      <c r="C52" s="91">
        <v>12.8</v>
      </c>
      <c r="D52" s="91">
        <v>15.5</v>
      </c>
      <c r="E52" s="91">
        <v>4.1999999999999993</v>
      </c>
      <c r="F52" s="91">
        <v>6.9</v>
      </c>
      <c r="G52" s="90">
        <v>6.5</v>
      </c>
      <c r="H52" s="58"/>
      <c r="I52" s="7"/>
    </row>
    <row r="53" spans="2:9" x14ac:dyDescent="0.2">
      <c r="B53" s="80" t="s">
        <v>165</v>
      </c>
      <c r="C53" s="91">
        <v>3.1</v>
      </c>
      <c r="D53" s="91">
        <v>0</v>
      </c>
      <c r="E53" s="91">
        <v>0.9</v>
      </c>
      <c r="F53" s="91">
        <v>1.2279983626688498</v>
      </c>
      <c r="G53" s="90">
        <v>1.1918951132300357</v>
      </c>
      <c r="H53" s="58"/>
      <c r="I53" s="7"/>
    </row>
    <row r="54" spans="2:9" x14ac:dyDescent="0.2">
      <c r="B54" s="80" t="s">
        <v>156</v>
      </c>
      <c r="C54" s="79">
        <v>9</v>
      </c>
      <c r="D54" s="79">
        <v>0</v>
      </c>
      <c r="E54" s="79">
        <v>2</v>
      </c>
      <c r="F54" s="79">
        <v>3</v>
      </c>
      <c r="G54" s="78">
        <v>3</v>
      </c>
      <c r="H54" s="60"/>
      <c r="I54" s="7"/>
    </row>
    <row r="55" spans="2:9" x14ac:dyDescent="0.2">
      <c r="B55" s="80" t="s">
        <v>100</v>
      </c>
      <c r="C55" s="91">
        <v>293.10000000000002</v>
      </c>
      <c r="D55" s="91">
        <v>265.39999999999998</v>
      </c>
      <c r="E55" s="91">
        <v>232.8</v>
      </c>
      <c r="F55" s="91">
        <v>244.3</v>
      </c>
      <c r="G55" s="90">
        <v>251.7</v>
      </c>
      <c r="H55" s="60"/>
      <c r="I55" s="7"/>
    </row>
    <row r="56" spans="2:9" x14ac:dyDescent="0.2">
      <c r="B56" s="80" t="s">
        <v>101</v>
      </c>
      <c r="C56" s="79">
        <v>51250</v>
      </c>
      <c r="D56" s="79">
        <v>51250</v>
      </c>
      <c r="E56" s="79">
        <v>51250</v>
      </c>
      <c r="F56" s="79">
        <v>57650</v>
      </c>
      <c r="G56" s="78">
        <v>57650</v>
      </c>
      <c r="H56" s="60"/>
      <c r="I56" s="7"/>
    </row>
    <row r="57" spans="2:9" ht="13.5" thickBot="1" x14ac:dyDescent="0.25">
      <c r="B57" s="84" t="s">
        <v>166</v>
      </c>
      <c r="C57" s="83">
        <v>15021.375000000002</v>
      </c>
      <c r="D57" s="83">
        <v>13601.749999999998</v>
      </c>
      <c r="E57" s="83">
        <v>11931</v>
      </c>
      <c r="F57" s="83">
        <v>14083.895</v>
      </c>
      <c r="G57" s="82">
        <v>14510.504999999999</v>
      </c>
      <c r="H57" s="60"/>
      <c r="I57" s="7"/>
    </row>
    <row r="58" spans="2:9" x14ac:dyDescent="0.2">
      <c r="B58" s="189" t="s">
        <v>167</v>
      </c>
      <c r="C58" s="182"/>
      <c r="D58" s="182"/>
      <c r="E58" s="177"/>
      <c r="F58" s="177"/>
      <c r="G58" s="178"/>
      <c r="H58" s="60"/>
      <c r="I58" s="7"/>
    </row>
    <row r="59" spans="2:9" x14ac:dyDescent="0.2">
      <c r="B59" s="80" t="s">
        <v>179</v>
      </c>
      <c r="C59" s="79"/>
      <c r="D59" s="79"/>
      <c r="E59" s="79"/>
      <c r="F59" s="195">
        <v>4.9000000000000002E-2</v>
      </c>
      <c r="G59" s="196">
        <v>7.6999999999999999E-2</v>
      </c>
      <c r="H59" s="60"/>
      <c r="I59" s="7"/>
    </row>
    <row r="60" spans="2:9" ht="24.6" customHeight="1" x14ac:dyDescent="0.2">
      <c r="B60" s="80" t="s">
        <v>182</v>
      </c>
      <c r="C60" s="79"/>
      <c r="D60" s="79"/>
      <c r="E60" s="79">
        <v>41155</v>
      </c>
      <c r="F60" s="79">
        <f>23607+11130</f>
        <v>34737</v>
      </c>
      <c r="G60" s="78">
        <v>36767</v>
      </c>
      <c r="H60" s="60"/>
      <c r="I60" s="7"/>
    </row>
    <row r="61" spans="2:9" ht="29.25" x14ac:dyDescent="0.2">
      <c r="B61" s="80" t="s">
        <v>180</v>
      </c>
      <c r="C61" s="91"/>
      <c r="D61" s="79">
        <v>10663</v>
      </c>
      <c r="E61" s="197"/>
      <c r="F61" s="79" t="s">
        <v>188</v>
      </c>
      <c r="G61" s="78">
        <v>5310</v>
      </c>
      <c r="H61" s="60"/>
      <c r="I61" s="7"/>
    </row>
    <row r="62" spans="2:9" x14ac:dyDescent="0.2">
      <c r="B62" s="80" t="s">
        <v>169</v>
      </c>
      <c r="C62" s="79">
        <v>227272</v>
      </c>
      <c r="D62" s="79">
        <v>221613</v>
      </c>
      <c r="E62" s="79">
        <v>197346</v>
      </c>
      <c r="F62" s="79">
        <v>201997</v>
      </c>
      <c r="G62" s="78">
        <v>178064</v>
      </c>
      <c r="H62" s="60"/>
      <c r="I62" s="7"/>
    </row>
    <row r="63" spans="2:9" x14ac:dyDescent="0.2">
      <c r="B63" s="80" t="s">
        <v>183</v>
      </c>
      <c r="C63" s="91">
        <v>3</v>
      </c>
      <c r="D63" s="91">
        <v>1.6</v>
      </c>
      <c r="E63" s="91">
        <v>1</v>
      </c>
      <c r="F63" s="91">
        <v>1.9</v>
      </c>
      <c r="G63" s="90">
        <v>1.5</v>
      </c>
      <c r="H63" s="60"/>
      <c r="I63" s="7"/>
    </row>
    <row r="64" spans="2:9" x14ac:dyDescent="0.2">
      <c r="B64" s="80" t="s">
        <v>171</v>
      </c>
      <c r="C64" s="86">
        <v>0.104</v>
      </c>
      <c r="D64" s="86">
        <v>0.112</v>
      </c>
      <c r="E64" s="86">
        <v>0.13100000000000001</v>
      </c>
      <c r="F64" s="86">
        <v>0.14299999999999999</v>
      </c>
      <c r="G64" s="85">
        <v>0.14299999999999999</v>
      </c>
      <c r="H64" s="8"/>
      <c r="I64" s="7"/>
    </row>
    <row r="65" spans="2:22" x14ac:dyDescent="0.2">
      <c r="B65" s="80" t="s">
        <v>168</v>
      </c>
      <c r="C65" s="86">
        <v>0.87</v>
      </c>
      <c r="D65" s="86">
        <v>0.88</v>
      </c>
      <c r="E65" s="86">
        <v>0.88300000000000001</v>
      </c>
      <c r="F65" s="86">
        <v>0.85099999999999998</v>
      </c>
      <c r="G65" s="85">
        <v>0.81899999999999995</v>
      </c>
      <c r="H65" s="8"/>
      <c r="I65" s="7"/>
    </row>
    <row r="66" spans="2:22" ht="13.5" thickBot="1" x14ac:dyDescent="0.25">
      <c r="B66" s="106" t="s">
        <v>170</v>
      </c>
      <c r="C66" s="107">
        <v>195</v>
      </c>
      <c r="D66" s="107">
        <v>689</v>
      </c>
      <c r="E66" s="107">
        <v>390</v>
      </c>
      <c r="F66" s="107">
        <v>641</v>
      </c>
      <c r="G66" s="124">
        <v>676</v>
      </c>
      <c r="H66" s="8"/>
      <c r="I66" s="7"/>
    </row>
    <row r="67" spans="2:22" x14ac:dyDescent="0.2">
      <c r="B67" s="10"/>
      <c r="C67" s="10"/>
      <c r="D67" s="10"/>
      <c r="E67" s="10"/>
      <c r="F67" s="5"/>
      <c r="G67" s="5"/>
      <c r="H67" s="6"/>
    </row>
    <row r="68" spans="2:22" ht="150" customHeight="1" x14ac:dyDescent="0.2">
      <c r="B68" s="274" t="s">
        <v>192</v>
      </c>
      <c r="C68" s="274"/>
      <c r="D68" s="274"/>
      <c r="E68" s="274"/>
      <c r="F68" s="274"/>
      <c r="G68" s="274"/>
      <c r="H68" s="274"/>
      <c r="I68" s="274"/>
      <c r="J68" s="274"/>
      <c r="K68" s="274"/>
      <c r="L68" s="274"/>
      <c r="M68" s="274"/>
      <c r="N68" s="274"/>
      <c r="O68" s="274"/>
      <c r="P68" s="274"/>
      <c r="Q68" s="274"/>
      <c r="R68" s="274"/>
      <c r="S68" s="274"/>
    </row>
    <row r="69" spans="2:22" x14ac:dyDescent="0.2">
      <c r="B69" s="279"/>
      <c r="C69" s="279"/>
      <c r="D69" s="279"/>
      <c r="E69" s="279"/>
      <c r="F69" s="279"/>
      <c r="G69" s="279"/>
      <c r="H69" s="6"/>
    </row>
    <row r="70" spans="2:22" ht="12.75" customHeight="1" x14ac:dyDescent="0.15">
      <c r="B70" s="274"/>
      <c r="C70" s="274"/>
      <c r="D70" s="274"/>
      <c r="E70" s="274"/>
      <c r="F70" s="274"/>
      <c r="G70" s="274"/>
      <c r="I70" s="61"/>
      <c r="K70" s="61"/>
      <c r="L70" s="61"/>
      <c r="M70" s="61"/>
      <c r="N70" s="61"/>
      <c r="O70" s="61"/>
      <c r="P70" s="61"/>
      <c r="Q70" s="61"/>
      <c r="R70" s="61"/>
      <c r="S70" s="61"/>
      <c r="T70" s="61"/>
      <c r="U70" s="61"/>
      <c r="V70" s="61"/>
    </row>
    <row r="71" spans="2:22" ht="12.75" customHeight="1" x14ac:dyDescent="0.15">
      <c r="B71" s="62"/>
      <c r="C71" s="62"/>
      <c r="D71" s="62"/>
      <c r="E71" s="62"/>
      <c r="F71" s="62"/>
      <c r="G71" s="62"/>
      <c r="I71" s="61"/>
      <c r="J71" s="61"/>
      <c r="K71" s="61"/>
      <c r="L71" s="61"/>
      <c r="M71" s="61"/>
      <c r="N71" s="61"/>
      <c r="O71" s="61"/>
      <c r="P71" s="61"/>
      <c r="Q71" s="61"/>
      <c r="R71" s="61"/>
      <c r="S71" s="61"/>
      <c r="T71" s="61"/>
      <c r="U71" s="61"/>
      <c r="V71" s="61"/>
    </row>
    <row r="72" spans="2:22" x14ac:dyDescent="0.2">
      <c r="B72" s="62"/>
      <c r="C72" s="62"/>
      <c r="D72" s="62"/>
      <c r="E72" s="62"/>
      <c r="F72" s="62"/>
      <c r="G72" s="62"/>
    </row>
    <row r="73" spans="2:22" x14ac:dyDescent="0.2">
      <c r="B73" s="62"/>
      <c r="C73" s="62"/>
      <c r="D73" s="62"/>
      <c r="E73" s="62"/>
      <c r="F73" s="62"/>
      <c r="G73" s="62"/>
    </row>
    <row r="74" spans="2:22" x14ac:dyDescent="0.15">
      <c r="B74" s="62"/>
      <c r="C74" s="62"/>
      <c r="D74" s="62"/>
      <c r="E74" s="62"/>
      <c r="F74" s="62"/>
      <c r="G74" s="62"/>
      <c r="H74" s="63"/>
      <c r="I74" s="63"/>
      <c r="J74" s="64"/>
      <c r="K74" s="64"/>
      <c r="L74" s="64"/>
      <c r="M74" s="63"/>
      <c r="N74" s="64"/>
    </row>
    <row r="75" spans="2:22" x14ac:dyDescent="0.15">
      <c r="B75" s="65"/>
      <c r="C75" s="65"/>
      <c r="D75" s="65"/>
      <c r="E75" s="65"/>
      <c r="F75" s="65"/>
      <c r="G75" s="65"/>
      <c r="H75" s="63"/>
      <c r="I75" s="63"/>
      <c r="J75" s="64"/>
      <c r="K75" s="64"/>
      <c r="L75" s="64"/>
      <c r="M75" s="63"/>
      <c r="N75" s="64"/>
    </row>
    <row r="76" spans="2:22" x14ac:dyDescent="0.15">
      <c r="H76" s="63"/>
      <c r="I76" s="63"/>
      <c r="J76" s="64"/>
      <c r="K76" s="64"/>
      <c r="L76" s="64"/>
      <c r="M76" s="63"/>
      <c r="N76" s="66"/>
    </row>
  </sheetData>
  <mergeCells count="4">
    <mergeCell ref="B68:I68"/>
    <mergeCell ref="B69:G69"/>
    <mergeCell ref="B70:G70"/>
    <mergeCell ref="J68:S68"/>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55</vt:i4>
      </vt:variant>
    </vt:vector>
  </HeadingPairs>
  <TitlesOfParts>
    <vt:vector size="65" baseType="lpstr">
      <vt:lpstr>Group Financial Highlights</vt:lpstr>
      <vt:lpstr>Quarterly key figures</vt:lpstr>
      <vt:lpstr>Income statement</vt:lpstr>
      <vt:lpstr>Comprehensive income</vt:lpstr>
      <vt:lpstr>Cash flow statement</vt:lpstr>
      <vt:lpstr>Assets</vt:lpstr>
      <vt:lpstr>Liabilities</vt:lpstr>
      <vt:lpstr>Note 3 Breakdown by segments</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 3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Jannick Lindegaard Denholt</cp:lastModifiedBy>
  <cp:lastPrinted>2023-02-14T14:22:13Z</cp:lastPrinted>
  <dcterms:created xsi:type="dcterms:W3CDTF">2017-11-08T15:03:10Z</dcterms:created>
  <dcterms:modified xsi:type="dcterms:W3CDTF">2023-08-15T05:07:58Z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