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70 Quarterly Results/2024/Q4/CA/"/>
    </mc:Choice>
  </mc:AlternateContent>
  <xr:revisionPtr revIDLastSave="0" documentId="13_ncr:1_{68DB7362-78E3-435E-8DD9-61A220E4C7C1}" xr6:coauthVersionLast="47" xr6:coauthVersionMax="47" xr10:uidLastSave="{00000000-0000-0000-0000-000000000000}"/>
  <bookViews>
    <workbookView xWindow="-120" yWindow="-120" windowWidth="25440" windowHeight="15270" tabRatio="922" firstSheet="4" activeTab="4" xr2:uid="{1DB16BF8-C932-42BE-8E94-9263A12B7D77}"/>
  </bookViews>
  <sheets>
    <sheet name="Revenue_appendix" sheetId="610" r:id="rId1"/>
    <sheet name="Collection_appendix" sheetId="616" r:id="rId2"/>
    <sheet name="Network_appendix" sheetId="612" r:id="rId3"/>
    <sheet name="Concept Stores_appendix" sheetId="620" r:id="rId4"/>
    <sheet name="Financial statements_appendix" sheetId="601" r:id="rId5"/>
    <sheet name="Cost, GM, EBIT, EBITDA_appendix" sheetId="619" r:id="rId6"/>
    <sheet name="Equity_appendix" sheetId="613" r:id="rId7"/>
    <sheet name="Working capital_appendix" sheetId="602" r:id="rId8"/>
    <sheet name="Commodity prices_appendix" sheetId="603" r:id="rId9"/>
    <sheet name="Acquisitions_appendix" sheetId="593" r:id="rId10"/>
    <sheet name="Invested capital_appendix" sheetId="618" r:id="rId11"/>
  </sheets>
  <externalReferences>
    <externalReference r:id="rId12"/>
    <externalReference r:id="rId13"/>
    <externalReference r:id="rId14"/>
  </externalReferences>
  <definedNames>
    <definedName name="_xlnm._FilterDatabase" localSheetId="3" hidden="1">'Concept Stores_appendix'!$A$1:$AK$238</definedName>
    <definedName name="CQuarter" localSheetId="3">#REF!</definedName>
    <definedName name="CQuarter">[1]Settings!$D$7</definedName>
    <definedName name="current_quarter" localSheetId="1">#REF!</definedName>
    <definedName name="current_quarter" localSheetId="3">#REF!</definedName>
    <definedName name="current_quarter" localSheetId="2">#REF!</definedName>
    <definedName name="current_quarter" localSheetId="0">#REF!</definedName>
    <definedName name="current_quarter">#REF!</definedName>
    <definedName name="current_year" localSheetId="1">#REF!</definedName>
    <definedName name="current_year" localSheetId="3">#REF!</definedName>
    <definedName name="current_year" localSheetId="2">#REF!</definedName>
    <definedName name="current_year" localSheetId="0">#REF!</definedName>
    <definedName name="current_year">#REF!</definedName>
    <definedName name="Department" localSheetId="1">#REF!</definedName>
    <definedName name="Department" localSheetId="3">#REF!</definedName>
    <definedName name="Department" localSheetId="2">#REF!</definedName>
    <definedName name="Department" localSheetId="0">#REF!</definedName>
    <definedName name="Department">#REF!</definedName>
    <definedName name="Entity" localSheetId="1">#REF!</definedName>
    <definedName name="Entity" localSheetId="3">#REF!</definedName>
    <definedName name="Entity" localSheetId="2">#REF!</definedName>
    <definedName name="Entity" localSheetId="0">#REF!</definedName>
    <definedName name="Entity">#REF!</definedName>
    <definedName name="Flow" localSheetId="1">#REF!</definedName>
    <definedName name="Flow" localSheetId="3">#REF!</definedName>
    <definedName name="Flow" localSheetId="2">#REF!</definedName>
    <definedName name="Flow" localSheetId="0">#REF!</definedName>
    <definedName name="Flow">#REF!</definedName>
    <definedName name="high" localSheetId="1">'[2]Setup Forside'!$T$6</definedName>
    <definedName name="high" localSheetId="8">'[3]Setup Forside'!$T$6</definedName>
    <definedName name="high" localSheetId="3">#REF!</definedName>
    <definedName name="high" localSheetId="5">'[3]Setup Forside'!$T$6</definedName>
    <definedName name="high" localSheetId="6">'[3]Setup Forside'!$T$6</definedName>
    <definedName name="high" localSheetId="4">'[3]Setup Forside'!$T$6</definedName>
    <definedName name="high" localSheetId="2">'[2]Setup Forside'!$T$6</definedName>
    <definedName name="high" localSheetId="0">'[2]Setup Forside'!$T$6</definedName>
    <definedName name="high" localSheetId="7">'[3]Setup Forside'!$T$6</definedName>
    <definedName name="high">#REF!</definedName>
    <definedName name="ICP" localSheetId="1">#REF!</definedName>
    <definedName name="ICP" localSheetId="3">#REF!</definedName>
    <definedName name="ICP" localSheetId="2">#REF!</definedName>
    <definedName name="ICP" localSheetId="0">#REF!</definedName>
    <definedName name="ICP">#REF!</definedName>
    <definedName name="low" localSheetId="1">'[2]Setup Forside'!$T$5</definedName>
    <definedName name="low" localSheetId="8">'[3]Setup Forside'!$T$5</definedName>
    <definedName name="low" localSheetId="3">#REF!</definedName>
    <definedName name="low" localSheetId="5">'[3]Setup Forside'!$T$5</definedName>
    <definedName name="low" localSheetId="6">'[3]Setup Forside'!$T$5</definedName>
    <definedName name="low" localSheetId="4">'[3]Setup Forside'!$T$5</definedName>
    <definedName name="low" localSheetId="2">'[2]Setup Forside'!$T$5</definedName>
    <definedName name="low" localSheetId="0">'[2]Setup Forside'!$T$5</definedName>
    <definedName name="low" localSheetId="7">'[3]Setup Forside'!$T$5</definedName>
    <definedName name="low">#REF!</definedName>
    <definedName name="Market" localSheetId="1">#REF!</definedName>
    <definedName name="Market" localSheetId="3">#REF!</definedName>
    <definedName name="Market" localSheetId="2">#REF!</definedName>
    <definedName name="Market" localSheetId="0">#REF!</definedName>
    <definedName name="Market">#REF!</definedName>
    <definedName name="MonthList">#REF!</definedName>
    <definedName name="Network" localSheetId="1">#REF!</definedName>
    <definedName name="Network" localSheetId="3">#REF!</definedName>
    <definedName name="Network" localSheetId="2">#REF!</definedName>
    <definedName name="Network" localSheetId="0">#REF!</definedName>
    <definedName name="Network">#REF!</definedName>
    <definedName name="pcthigh">#REF!</definedName>
    <definedName name="pctlow">#REF!</definedName>
    <definedName name="Period" localSheetId="1">#REF!</definedName>
    <definedName name="Period" localSheetId="3">#REF!</definedName>
    <definedName name="Period" localSheetId="2">#REF!</definedName>
    <definedName name="Period" localSheetId="0">#REF!</definedName>
    <definedName name="Period">#REF!</definedName>
    <definedName name="Plan" localSheetId="1">'[2]Setup Forside'!$D$13</definedName>
    <definedName name="Plan" localSheetId="8">'[3]Setup Forside'!$D$13</definedName>
    <definedName name="Plan" localSheetId="3">#REF!</definedName>
    <definedName name="Plan" localSheetId="5">'[3]Setup Forside'!$D$13</definedName>
    <definedName name="Plan" localSheetId="6">'[3]Setup Forside'!$D$13</definedName>
    <definedName name="Plan" localSheetId="4">'[3]Setup Forside'!$D$13</definedName>
    <definedName name="Plan" localSheetId="2">'[2]Setup Forside'!$D$13</definedName>
    <definedName name="Plan" localSheetId="0">'[2]Setup Forside'!$D$13</definedName>
    <definedName name="Plan" localSheetId="7">'[3]Setup Forside'!$D$13</definedName>
    <definedName name="Plan">#REF!</definedName>
    <definedName name="_xlnm.Print_Area" localSheetId="9">Acquisitions_appendix!$A$1:$AO$35</definedName>
    <definedName name="_xlnm.Print_Area" localSheetId="1">Collection_appendix!$A$1:$AK$31</definedName>
    <definedName name="_xlnm.Print_Area" localSheetId="8">'Commodity prices_appendix'!$A$1:$AO$4</definedName>
    <definedName name="_xlnm.Print_Area" localSheetId="3">'Concept Stores_appendix'!$A$1:$AK$241</definedName>
    <definedName name="_xlnm.Print_Area" localSheetId="5">'Cost, GM, EBIT, EBITDA_appendix'!$A$1:$AO$68</definedName>
    <definedName name="_xlnm.Print_Area" localSheetId="6">Equity_appendix!$A$1:$AO$29</definedName>
    <definedName name="_xlnm.Print_Area" localSheetId="4">'Financial statements_appendix'!$A$1:$AO$132</definedName>
    <definedName name="_xlnm.Print_Area" localSheetId="10">'Invested capital_appendix'!$A$1:$I$9</definedName>
    <definedName name="_xlnm.Print_Area" localSheetId="2">Network_appendix!$A$1:$AO$17</definedName>
    <definedName name="_xlnm.Print_Area" localSheetId="0">Revenue_appendix!$A$1:$AK$85</definedName>
    <definedName name="_xlnm.Print_Area" localSheetId="7">'Working capital_appendix'!$A$1:$AO$16</definedName>
    <definedName name="Product" localSheetId="1">#REF!</definedName>
    <definedName name="Product" localSheetId="8">#REF!</definedName>
    <definedName name="Product" localSheetId="3">#REF!</definedName>
    <definedName name="Product" localSheetId="5">#REF!</definedName>
    <definedName name="Product" localSheetId="6">#REF!</definedName>
    <definedName name="Product" localSheetId="4">#REF!</definedName>
    <definedName name="Product" localSheetId="2">#REF!</definedName>
    <definedName name="Product" localSheetId="0">#REF!</definedName>
    <definedName name="Product" localSheetId="7">#REF!</definedName>
    <definedName name="Product">#REF!</definedName>
    <definedName name="Scenario" localSheetId="1">#REF!</definedName>
    <definedName name="Scenario" localSheetId="3">#REF!</definedName>
    <definedName name="Scenario" localSheetId="2">#REF!</definedName>
    <definedName name="Scenario" localSheetId="0">#REF!</definedName>
    <definedName name="Scenario">#REF!</definedName>
    <definedName name="Value" localSheetId="1">#REF!</definedName>
    <definedName name="Value" localSheetId="3">#REF!</definedName>
    <definedName name="Value" localSheetId="2">#REF!</definedName>
    <definedName name="Value" localSheetId="0">#REF!</definedName>
    <definedName name="Value">#REF!</definedName>
    <definedName name="View" localSheetId="1">#REF!</definedName>
    <definedName name="View" localSheetId="3">#REF!</definedName>
    <definedName name="View" localSheetId="2">#REF!</definedName>
    <definedName name="View" localSheetId="0">#REF!</definedName>
    <definedName name="View">#REF!</definedName>
    <definedName name="Year" localSheetId="1">#REF!</definedName>
    <definedName name="Year" localSheetId="3">#REF!</definedName>
    <definedName name="Year" localSheetId="2">#REF!</definedName>
    <definedName name="Year" localSheetId="0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620" l="1"/>
  <c r="I122" i="620"/>
  <c r="J122" i="620"/>
  <c r="K122" i="620"/>
  <c r="L122" i="620"/>
  <c r="M122" i="620"/>
  <c r="B49" i="620"/>
  <c r="C49" i="620"/>
  <c r="D49" i="620"/>
  <c r="E49" i="620"/>
  <c r="F49" i="620"/>
  <c r="G49" i="620"/>
  <c r="H49" i="620"/>
  <c r="I49" i="620"/>
  <c r="J49" i="620"/>
  <c r="K49" i="620"/>
  <c r="L49" i="620"/>
  <c r="M49" i="620"/>
  <c r="N49" i="620"/>
  <c r="O49" i="620"/>
  <c r="P49" i="620"/>
  <c r="B122" i="620"/>
  <c r="C122" i="620"/>
  <c r="D122" i="620"/>
  <c r="E122" i="620"/>
  <c r="F122" i="620"/>
  <c r="G122" i="620"/>
  <c r="N122" i="620"/>
  <c r="O122" i="620"/>
  <c r="P122" i="620"/>
  <c r="B170" i="620"/>
  <c r="C170" i="620"/>
  <c r="D170" i="620"/>
  <c r="E170" i="620"/>
  <c r="F170" i="620"/>
  <c r="G170" i="620"/>
  <c r="H170" i="620"/>
  <c r="I170" i="620"/>
  <c r="J170" i="620"/>
  <c r="K170" i="620"/>
  <c r="L170" i="620"/>
  <c r="M170" i="620"/>
  <c r="N170" i="620"/>
  <c r="O170" i="620"/>
  <c r="P170" i="620"/>
  <c r="AK170" i="620"/>
  <c r="AJ170" i="620"/>
  <c r="AI170" i="620"/>
  <c r="AH170" i="620"/>
  <c r="AG170" i="620"/>
  <c r="AF170" i="620"/>
  <c r="AE170" i="620"/>
  <c r="AD170" i="620"/>
  <c r="AC170" i="620"/>
  <c r="AB170" i="620"/>
  <c r="AA170" i="620"/>
  <c r="Z170" i="620"/>
  <c r="Y170" i="620"/>
  <c r="X170" i="620"/>
  <c r="W170" i="620"/>
  <c r="V170" i="620"/>
  <c r="U170" i="620"/>
  <c r="T170" i="620"/>
  <c r="S170" i="620"/>
  <c r="R170" i="620"/>
  <c r="Q170" i="620"/>
  <c r="AK49" i="620"/>
  <c r="AJ49" i="620"/>
  <c r="AI49" i="620"/>
  <c r="AH49" i="620"/>
  <c r="AG49" i="620"/>
  <c r="AF49" i="620"/>
  <c r="AE49" i="620"/>
  <c r="AD49" i="620"/>
  <c r="AC49" i="620"/>
  <c r="AB49" i="620"/>
  <c r="AA49" i="620"/>
  <c r="Z49" i="620"/>
  <c r="Y49" i="620"/>
  <c r="X49" i="620"/>
  <c r="W49" i="620"/>
  <c r="V49" i="620"/>
  <c r="U49" i="620"/>
  <c r="T49" i="620"/>
  <c r="S49" i="620"/>
  <c r="R49" i="620"/>
  <c r="Q49" i="620"/>
  <c r="V122" i="620"/>
  <c r="U122" i="620"/>
  <c r="T122" i="620"/>
  <c r="S122" i="620"/>
  <c r="R122" i="620"/>
  <c r="Q122" i="620"/>
  <c r="AK122" i="620" l="1"/>
  <c r="AO51" i="601" l="1"/>
  <c r="AF120" i="601" l="1"/>
  <c r="AE120" i="601"/>
  <c r="AD120" i="601"/>
  <c r="AC120" i="601"/>
  <c r="AB120" i="601"/>
  <c r="AA120" i="601"/>
  <c r="Z120" i="601"/>
  <c r="Y120" i="601"/>
  <c r="AF118" i="601"/>
  <c r="AE118" i="601"/>
  <c r="AD118" i="601"/>
  <c r="AC118" i="601"/>
  <c r="AB118" i="601"/>
  <c r="AA118" i="601"/>
  <c r="Z118" i="601"/>
  <c r="Y118" i="601"/>
  <c r="X120" i="601"/>
  <c r="X118" i="60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keepAlive="1" name="Query - Future_Rates" description="Connection to the 'Future_Rates' query in the workbook." type="5" refreshedVersion="6" background="1" saveData="1">
    <dbPr connection="Provider=Microsoft.Mashup.OleDb.1;Data Source=$Workbook$;Location=Future_Rates;Extended Properties=&quot;&quot;" command="SELECT * FROM [Future_Rates]"/>
  </connection>
  <connection id="2" xr16:uid="{00000000-0015-0000-FFFF-FFFF03000000}" keepAlive="1" name="Query - HFMAvgRates" description="Connection to the 'HFMAvgRates' query in the workbook." type="5" refreshedVersion="6" background="1" saveData="1">
    <dbPr connection="Provider=Microsoft.Mashup.OleDb.1;Data Source=$Workbook$;Location=HFMAvgRates;Extended Properties=&quot;&quot;" command="SELECT * FROM [HFMAvgRates]"/>
  </connection>
  <connection id="3" xr16:uid="{00000000-0015-0000-FFFF-FFFF04000000}" keepAlive="1" name="Query - HFMAvgRates(2018)" description="Connection to the 'HFMAvgRates(2018)' query in the workbook." type="5" refreshedVersion="6" background="1" saveData="1">
    <dbPr connection="Provider=Microsoft.Mashup.OleDb.1;Data Source=$Workbook$;Location=HFMAvgRates(2018);Extended Properties=&quot;&quot;" command="SELECT * FROM [HFMAvgRates(2018)]"/>
  </connection>
  <connection id="4" xr16:uid="{00000000-0015-0000-FFFF-FFFF05000000}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5" xr16:uid="{00000000-0015-0000-FFFF-FFFF06000000}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asazure___westeurope.asazure.windows.net_osweu1edwzprddistaas Retail Retail Model"/>
    <s v="[Force Majeure].[Force Majeure].&amp;[Non Force Majeure]"/>
    <s v="[Store].[Store LFL Channel].[LFL Channel Level 2].&amp;[LFL – Total Concept Stores &amp; eStore &amp; O&amp;O SiS]"/>
    <s v="[Time Intelligence].[Time Calculation].&amp;[Quarter-To-Date (4-4-5)]"/>
    <s v="[Measures].[LFL Sell Out %]"/>
    <s v="[Date].[YQMWD (4-4-5)].[Month (4-4-5)].&amp;[Sep 2023]"/>
    <s v="[Display Currency].[Display Currency Code].&amp;[DKK]"/>
    <s v="[Product].[GBU Reporting Hierarchy].[GBU Unit Description].&amp;[Style and upstream innovation].&amp;[Pandora Timeless]"/>
    <s v="#,0"/>
    <s v="[Date].[YQMWD (4-4-5)].[Month (4-4-5)].&amp;[Dec 2023]"/>
    <s v="[Date].[YQMWD (4-4-5)].[Month (4-4-5)].&amp;[Mar 2024]"/>
  </metadataStrings>
  <mdxMetadata count="3">
    <mdx n="0" f="v">
      <t c="7" si="8">
        <n x="1"/>
        <n x="2"/>
        <n x="3"/>
        <n x="4"/>
        <n x="5"/>
        <n x="6"/>
        <n x="7"/>
      </t>
    </mdx>
    <mdx n="0" f="v">
      <t c="7" si="8">
        <n x="1"/>
        <n x="2"/>
        <n x="3"/>
        <n x="4"/>
        <n x="9"/>
        <n x="6"/>
        <n x="7"/>
      </t>
    </mdx>
    <mdx n="0" f="v">
      <t c="7" si="8">
        <n x="1"/>
        <n x="2"/>
        <n x="3"/>
        <n x="4"/>
        <n x="10"/>
        <n x="6"/>
        <n x="7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<sst xmlns="http://schemas.openxmlformats.org/spreadsheetml/2006/main" count="1399" uniqueCount="415">
  <si>
    <t>Revenue per channel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</si>
  <si>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</si>
  <si>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</si>
  <si>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</si>
  <si>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</si>
  <si>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</si>
  <si>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</si>
  <si>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</si>
  <si>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</si>
  <si>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</si>
  <si>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</si>
  <si>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</si>
  <si>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</si>
  <si>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</si>
  <si>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</si>
  <si>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</si>
  <si>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</si>
  <si>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</si>
  <si>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</si>
  <si>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</si>
  <si>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</si>
  <si>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</si>
  <si>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</si>
  <si>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</si>
  <si>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</si>
  <si>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</si>
  <si>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</si>
  <si>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</si>
  <si>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</si>
  <si>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</si>
  <si>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</si>
  <si>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</si>
  <si>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</si>
  <si>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</si>
  <si>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</si>
  <si>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</si>
  <si>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</si>
  <si>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DKK million</t>
  </si>
  <si>
    <t>Pandora owned retail</t>
  </si>
  <si>
    <t>- of which concept stores</t>
  </si>
  <si>
    <t>- of which online stores</t>
  </si>
  <si>
    <t>- of which other points of sale</t>
  </si>
  <si>
    <t>Wholesale</t>
  </si>
  <si>
    <t>Third-party distribution</t>
  </si>
  <si>
    <t>Total revenue</t>
  </si>
  <si>
    <r>
      <t>Like-for-Like</t>
    </r>
    <r>
      <rPr>
        <b/>
        <vertAlign val="superscript"/>
        <sz val="28"/>
        <color theme="1"/>
        <rFont val="Gotham Book"/>
      </rPr>
      <t>1</t>
    </r>
  </si>
  <si>
    <t>Total Like-for-Like incl. temporarily closed stores</t>
  </si>
  <si>
    <r>
      <t>-11%</t>
    </r>
    <r>
      <rPr>
        <b/>
        <i/>
        <vertAlign val="superscript"/>
        <sz val="28"/>
        <color theme="1"/>
        <rFont val="Gotham Book"/>
      </rPr>
      <t>2</t>
    </r>
  </si>
  <si>
    <r>
      <t>-5%</t>
    </r>
    <r>
      <rPr>
        <b/>
        <i/>
        <vertAlign val="superscript"/>
        <sz val="28"/>
        <color theme="1"/>
        <rFont val="Gotham Book"/>
      </rPr>
      <t>2</t>
    </r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</si>
  <si>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Like-for-Like growth include sell-out from all concept stores (including partner owned), owned and operated Shop in Shops and Pandora Online. Partner owned other points of sale are not included in Like-for-Like. The KPI includes stores which have been operating for +12 months.</t>
    </r>
  </si>
  <si>
    <r>
      <rPr>
        <i/>
        <vertAlign val="superscript"/>
        <sz val="22"/>
        <rFont val="Gotham Book"/>
      </rPr>
      <t>2</t>
    </r>
    <r>
      <rPr>
        <i/>
        <sz val="22"/>
        <rFont val="Gotham Book"/>
      </rPr>
      <t xml:space="preserve">Excluding Hong Kong SAR </t>
    </r>
  </si>
  <si>
    <t>Organic growth</t>
  </si>
  <si>
    <t>Total organic growth</t>
  </si>
  <si>
    <t>Revenue growth, local currency</t>
  </si>
  <si>
    <t>Total revenue growth, local currency</t>
  </si>
  <si>
    <t>Revenue in key markets</t>
  </si>
  <si>
    <t>US</t>
  </si>
  <si>
    <t>China</t>
  </si>
  <si>
    <t>UK</t>
  </si>
  <si>
    <t>Italy</t>
  </si>
  <si>
    <t>Australia</t>
  </si>
  <si>
    <t>France</t>
  </si>
  <si>
    <t>Germany</t>
  </si>
  <si>
    <t>Rest of Pandora</t>
  </si>
  <si>
    <t>Revenue growth in key markets, local currency</t>
  </si>
  <si>
    <t>Total Like-for-Like</t>
  </si>
  <si>
    <t>-11%</t>
  </si>
  <si>
    <t>-5%</t>
  </si>
  <si>
    <t xml:space="preserve">Total organic growth </t>
  </si>
  <si>
    <r>
      <t>Revenue per segment</t>
    </r>
    <r>
      <rPr>
        <b/>
        <vertAlign val="superscript"/>
        <sz val="28"/>
        <color theme="1"/>
        <rFont val="Gotham Book"/>
      </rPr>
      <t>1,2,3,4</t>
    </r>
  </si>
  <si>
    <t xml:space="preserve"> Q1 2024 </t>
  </si>
  <si>
    <t>Core</t>
  </si>
  <si>
    <t>- Moments</t>
  </si>
  <si>
    <t>- Collabs</t>
  </si>
  <si>
    <r>
      <t>- ME</t>
    </r>
    <r>
      <rPr>
        <i/>
        <vertAlign val="superscript"/>
        <sz val="28"/>
        <color theme="1"/>
        <rFont val="Gotham Book"/>
      </rPr>
      <t>3</t>
    </r>
  </si>
  <si>
    <t>-</t>
  </si>
  <si>
    <t>Fuel with more</t>
  </si>
  <si>
    <r>
      <t>- Timeless</t>
    </r>
    <r>
      <rPr>
        <i/>
        <vertAlign val="superscript"/>
        <sz val="28"/>
        <color theme="1"/>
        <rFont val="Gotham Book"/>
      </rPr>
      <t>4</t>
    </r>
  </si>
  <si>
    <t>- Signature</t>
  </si>
  <si>
    <r>
      <t>- PANDORA ESSENCE</t>
    </r>
    <r>
      <rPr>
        <i/>
        <vertAlign val="superscript"/>
        <sz val="28"/>
        <color theme="1"/>
        <rFont val="Gotham Book"/>
      </rPr>
      <t>4</t>
    </r>
  </si>
  <si>
    <t>- Pandora Lab-Grown Diamonds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</si>
  <si>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2019 to Q1 2021 have been restated to reflect the re-allocation of Garden from Fuel with more to Core.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</si>
  <si>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2023.</t>
    </r>
  </si>
  <si>
    <r>
      <rPr>
        <i/>
        <vertAlign val="superscript"/>
        <sz val="22"/>
        <color theme="1"/>
        <rFont val="Gotham Book"/>
      </rPr>
      <t>3</t>
    </r>
    <r>
      <rPr>
        <i/>
        <sz val="22"/>
        <color theme="1"/>
        <rFont val="Gotham Book"/>
      </rPr>
      <t xml:space="preserve">Comparative figures for the period Q3 2021 to Q2 2023 have been restated to reflect the Pandora ME collection realocation from Fuel with more to Core in Q3 2023. </t>
    </r>
  </si>
  <si>
    <r>
      <rPr>
        <i/>
        <vertAlign val="superscript"/>
        <sz val="22"/>
        <color theme="1"/>
        <rFont val="Gotham Book"/>
      </rPr>
      <t>4</t>
    </r>
    <r>
      <rPr>
        <i/>
        <sz val="22"/>
        <color theme="1"/>
        <rFont val="Gotham Book"/>
      </rPr>
      <t>As of Q2 2024, PANDORA ESSENCE is presented as separate collection (previously included in Timeless) and all the comparative figures have been restated.</t>
    </r>
  </si>
  <si>
    <r>
      <t>Like-for-Like</t>
    </r>
    <r>
      <rPr>
        <b/>
        <vertAlign val="superscript"/>
        <sz val="28"/>
        <color theme="1"/>
        <rFont val="Gotham Book"/>
      </rPr>
      <t>1,2</t>
    </r>
  </si>
  <si>
    <r>
      <t>- ME</t>
    </r>
    <r>
      <rPr>
        <i/>
        <vertAlign val="superscript"/>
        <sz val="28"/>
        <color theme="1"/>
        <rFont val="Gotham Book"/>
      </rPr>
      <t>2</t>
    </r>
  </si>
  <si>
    <r>
      <t>- Timeless</t>
    </r>
    <r>
      <rPr>
        <i/>
        <vertAlign val="superscript"/>
        <sz val="28"/>
        <color theme="1"/>
        <rFont val="Gotham Book"/>
      </rPr>
      <t>2</t>
    </r>
  </si>
  <si>
    <r>
      <t>- PANDORA ESSENCE</t>
    </r>
    <r>
      <rPr>
        <i/>
        <vertAlign val="superscript"/>
        <sz val="28"/>
        <color theme="1"/>
        <rFont val="Gotham Book"/>
      </rPr>
      <t>2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</si>
  <si>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have been restated as per above footnotes for Revenue per segment.</t>
    </r>
  </si>
  <si>
    <r>
      <t>Store network, number of points of sale</t>
    </r>
    <r>
      <rPr>
        <b/>
        <vertAlign val="superscript"/>
        <sz val="28"/>
        <color theme="1"/>
        <rFont val="Gotham Book"/>
      </rPr>
      <t>1</t>
    </r>
  </si>
  <si>
    <t>Q1 2015</t>
  </si>
  <si>
    <t>Q2 2015</t>
  </si>
  <si>
    <t>Q3 2015</t>
  </si>
  <si>
    <t>Q4 2015</t>
  </si>
  <si>
    <t>Concept stores</t>
  </si>
  <si>
    <r>
      <t xml:space="preserve"> - of which Pandora owned</t>
    </r>
    <r>
      <rPr>
        <i/>
        <vertAlign val="superscript"/>
        <sz val="28"/>
        <color theme="1"/>
        <rFont val="Gotham Book"/>
      </rPr>
      <t>2</t>
    </r>
  </si>
  <si>
    <t xml:space="preserve"> - of which franchise owned</t>
  </si>
  <si>
    <t xml:space="preserve"> - of which third-party distribution</t>
  </si>
  <si>
    <t>Other points of sale</t>
  </si>
  <si>
    <t>Total store network, number of points of sale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</si>
  <si>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As of Q1 2022, Pandora excludes concept stores and other points of sales from third-party distribution related to Russia and Belarus. Comparative figures for 2021 and 2020 were restated accordingly.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</si>
  <si>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Pandora does not own any of the premises (Land and buildings) where stores are operated. Pandora exclusively operates stores from leased premises.</t>
    </r>
  </si>
  <si>
    <t/>
  </si>
  <si>
    <r>
      <t>Store network, other points of sale</t>
    </r>
    <r>
      <rPr>
        <vertAlign val="superscript"/>
        <sz val="28"/>
        <color theme="1"/>
        <rFont val="Gotham Book"/>
      </rPr>
      <t xml:space="preserve">1 </t>
    </r>
  </si>
  <si>
    <r>
      <t xml:space="preserve"> - of which Pandora owned</t>
    </r>
    <r>
      <rPr>
        <b/>
        <i/>
        <vertAlign val="superscript"/>
        <sz val="28"/>
        <color theme="1"/>
        <rFont val="Gotham Book"/>
      </rPr>
      <t>2</t>
    </r>
  </si>
  <si>
    <t>Total store network, other points of sale</t>
  </si>
  <si>
    <t>Number of concept stores, total</t>
  </si>
  <si>
    <t xml:space="preserve"> Q2 2024 </t>
  </si>
  <si>
    <t>Mexico</t>
  </si>
  <si>
    <t>Spain</t>
  </si>
  <si>
    <t>Canada</t>
  </si>
  <si>
    <t>Brazil</t>
  </si>
  <si>
    <t>Poland</t>
  </si>
  <si>
    <t>Turkey</t>
  </si>
  <si>
    <t>Philippines</t>
  </si>
  <si>
    <t>Americas other emerging markets</t>
  </si>
  <si>
    <t>Ukraine</t>
  </si>
  <si>
    <t>Caribbean</t>
  </si>
  <si>
    <t>Portugal</t>
  </si>
  <si>
    <t>Malaysia</t>
  </si>
  <si>
    <t>Thailand</t>
  </si>
  <si>
    <t>South Africa</t>
  </si>
  <si>
    <t>Netherlands</t>
  </si>
  <si>
    <t>Belgium</t>
  </si>
  <si>
    <t>Romania</t>
  </si>
  <si>
    <t>Czech Republic</t>
  </si>
  <si>
    <t>Japan</t>
  </si>
  <si>
    <t>Israel</t>
  </si>
  <si>
    <t>United Arab Emirates</t>
  </si>
  <si>
    <t>Republic of Ireland</t>
  </si>
  <si>
    <t>Chile</t>
  </si>
  <si>
    <t>New Zealand</t>
  </si>
  <si>
    <t>Colombia</t>
  </si>
  <si>
    <t>Hong Kong</t>
  </si>
  <si>
    <t>Greece</t>
  </si>
  <si>
    <t>Taiwan</t>
  </si>
  <si>
    <t>Hungary</t>
  </si>
  <si>
    <t>Saudi Arabia</t>
  </si>
  <si>
    <t>Serbia</t>
  </si>
  <si>
    <t>Singapore</t>
  </si>
  <si>
    <t>Vietnam</t>
  </si>
  <si>
    <t>Peru</t>
  </si>
  <si>
    <t>Indonesia</t>
  </si>
  <si>
    <t>Kazakhstan</t>
  </si>
  <si>
    <t>Slovakia</t>
  </si>
  <si>
    <t>Argentina</t>
  </si>
  <si>
    <t>Austria</t>
  </si>
  <si>
    <t>Bulgaria</t>
  </si>
  <si>
    <r>
      <t>Rest of World</t>
    </r>
    <r>
      <rPr>
        <vertAlign val="superscript"/>
        <sz val="28"/>
        <color theme="1"/>
        <rFont val="Gotham Book"/>
      </rPr>
      <t>1</t>
    </r>
  </si>
  <si>
    <t>Russia</t>
  </si>
  <si>
    <t>Belarus</t>
  </si>
  <si>
    <t>Denmark</t>
  </si>
  <si>
    <t>Sweden</t>
  </si>
  <si>
    <t>Nigeria</t>
  </si>
  <si>
    <t>Guam</t>
  </si>
  <si>
    <t>Venezuela</t>
  </si>
  <si>
    <t>Panama</t>
  </si>
  <si>
    <t>Kirgistan</t>
  </si>
  <si>
    <t>Paraguay</t>
  </si>
  <si>
    <t>Uruguay</t>
  </si>
  <si>
    <t>Macau</t>
  </si>
  <si>
    <t>Cambodia</t>
  </si>
  <si>
    <t>Myanmar</t>
  </si>
  <si>
    <t>Brunei</t>
  </si>
  <si>
    <t>South Korea</t>
  </si>
  <si>
    <t>Mongolia</t>
  </si>
  <si>
    <t>Northern Mariana Islands</t>
  </si>
  <si>
    <t>Asia - Other</t>
  </si>
  <si>
    <t>Other Asia - cluster costs</t>
  </si>
  <si>
    <t>Fiji</t>
  </si>
  <si>
    <t>Switzerland</t>
  </si>
  <si>
    <t>Croatia</t>
  </si>
  <si>
    <t>Travel Retail</t>
  </si>
  <si>
    <t>Northern Ireland</t>
  </si>
  <si>
    <t>Estonia</t>
  </si>
  <si>
    <t>Lithuania</t>
  </si>
  <si>
    <t>Slovenia</t>
  </si>
  <si>
    <t>Egypt</t>
  </si>
  <si>
    <t>India</t>
  </si>
  <si>
    <t>Norway</t>
  </si>
  <si>
    <t>Albania</t>
  </si>
  <si>
    <t>Azerbaijan</t>
  </si>
  <si>
    <t>Latvia</t>
  </si>
  <si>
    <t>Jordan</t>
  </si>
  <si>
    <t>Kuwait</t>
  </si>
  <si>
    <t>Lebanon</t>
  </si>
  <si>
    <t>Mauritius</t>
  </si>
  <si>
    <t>Iceland</t>
  </si>
  <si>
    <t>Armenia</t>
  </si>
  <si>
    <t>Georgia</t>
  </si>
  <si>
    <t>Uzbekistan</t>
  </si>
  <si>
    <t>Kosovo</t>
  </si>
  <si>
    <t>Bahrain</t>
  </si>
  <si>
    <t>Namibia</t>
  </si>
  <si>
    <t>Oman</t>
  </si>
  <si>
    <t>Qatar</t>
  </si>
  <si>
    <t>Reunion</t>
  </si>
  <si>
    <t>Finland</t>
  </si>
  <si>
    <t>Bosnia and Herzegovina</t>
  </si>
  <si>
    <t>Moldova</t>
  </si>
  <si>
    <t>Macedonia</t>
  </si>
  <si>
    <t>Zambia</t>
  </si>
  <si>
    <t>Zimbabwe</t>
  </si>
  <si>
    <t>Andorra</t>
  </si>
  <si>
    <t>Cyprus</t>
  </si>
  <si>
    <t>Gibraltar</t>
  </si>
  <si>
    <t>Malta</t>
  </si>
  <si>
    <t>Faroe Islands</t>
  </si>
  <si>
    <t>Greenland</t>
  </si>
  <si>
    <t>Liechtenstein</t>
  </si>
  <si>
    <t>Luxembourg</t>
  </si>
  <si>
    <t>Montenegro</t>
  </si>
  <si>
    <t>Ghana</t>
  </si>
  <si>
    <t>Iran</t>
  </si>
  <si>
    <t>Kenya</t>
  </si>
  <si>
    <t>Morocco</t>
  </si>
  <si>
    <t>Madagascar</t>
  </si>
  <si>
    <t>Tunisia</t>
  </si>
  <si>
    <t>Tanzania</t>
  </si>
  <si>
    <t>All markets</t>
  </si>
  <si>
    <t>Number of concept stores, O&amp;O</t>
  </si>
  <si>
    <t>Rest of World</t>
  </si>
  <si>
    <t>Consolidated income statement</t>
  </si>
  <si>
    <t xml:space="preserve">  Q1 2024  </t>
  </si>
  <si>
    <t xml:space="preserve">Revenue </t>
  </si>
  <si>
    <t>Cost of sales</t>
  </si>
  <si>
    <t>Gross profit</t>
  </si>
  <si>
    <t>Sales, distribution and marketing expenses</t>
  </si>
  <si>
    <t>Administrative expenses</t>
  </si>
  <si>
    <t>Operating profit</t>
  </si>
  <si>
    <t>Finance income</t>
  </si>
  <si>
    <t>Finance costs</t>
  </si>
  <si>
    <t>Profit before tax</t>
  </si>
  <si>
    <t>Income tax expense</t>
  </si>
  <si>
    <t>Net profit for the period</t>
  </si>
  <si>
    <t>Consolidated statement of comprehensive income</t>
  </si>
  <si>
    <t>Other comprehensive income:</t>
  </si>
  <si>
    <t>Items that have been or may be reclassified to profit/loss for the period</t>
  </si>
  <si>
    <t>Items that have been or may be reclassified to profit/loss for the period, net of tax</t>
  </si>
  <si>
    <t>Items not to be reclassified to profit/loss for the period</t>
  </si>
  <si>
    <t xml:space="preserve">Acutarial gain/loss </t>
  </si>
  <si>
    <t>Items not to be reclassified to profit/loss for the period, net of tax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</si>
  <si>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</si>
  <si>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</si>
  <si>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</si>
  <si>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</si>
  <si>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</si>
  <si>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</t>
  </si>
  <si>
    <t>Other intangible assets</t>
  </si>
  <si>
    <t>Total intangible assets</t>
  </si>
  <si>
    <t>Property, plant and equipment</t>
  </si>
  <si>
    <t>Right-of-use assets</t>
  </si>
  <si>
    <t>Deferred tax assets</t>
  </si>
  <si>
    <t>Other financial assets</t>
  </si>
  <si>
    <t>Total non-current assets</t>
  </si>
  <si>
    <t>Inventories</t>
  </si>
  <si>
    <t>Trade receivables</t>
  </si>
  <si>
    <t>Right of return assets</t>
  </si>
  <si>
    <t>Derivative financial instruments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</si>
  <si>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</si>
  <si>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</si>
  <si>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</si>
  <si>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</si>
  <si>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</si>
  <si>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</si>
  <si>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</si>
  <si>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</si>
  <si>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</si>
  <si>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</si>
  <si>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</si>
  <si>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</si>
  <si>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</si>
  <si>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</si>
  <si>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</si>
  <si>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</si>
  <si>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</si>
  <si>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Refund liability</t>
  </si>
  <si>
    <t>Contract liabilities</t>
  </si>
  <si>
    <t>Trade payables</t>
  </si>
  <si>
    <t>Income tax payable</t>
  </si>
  <si>
    <t>Total current liabilities</t>
  </si>
  <si>
    <t>Total liabilities</t>
  </si>
  <si>
    <t>Total Equity and Liabilities</t>
  </si>
  <si>
    <t>Consolidated cash flow statement</t>
  </si>
  <si>
    <t>Depreciation and amortisation</t>
  </si>
  <si>
    <t>Share-based payments</t>
  </si>
  <si>
    <t>Change in inventories</t>
  </si>
  <si>
    <t>Change in receivables</t>
  </si>
  <si>
    <r>
      <t>Change in payables and other liabilities</t>
    </r>
    <r>
      <rPr>
        <vertAlign val="superscript"/>
        <sz val="28"/>
        <color theme="1"/>
        <rFont val="Gotham Book"/>
      </rPr>
      <t>1</t>
    </r>
  </si>
  <si>
    <r>
      <t>Other non-cash adjustments</t>
    </r>
    <r>
      <rPr>
        <vertAlign val="superscript"/>
        <sz val="28"/>
        <color theme="1"/>
        <rFont val="Gotham Book"/>
      </rPr>
      <t>1</t>
    </r>
  </si>
  <si>
    <t>Finance income received</t>
  </si>
  <si>
    <t>Finance costs paid</t>
  </si>
  <si>
    <t>Income taxes paid</t>
  </si>
  <si>
    <t>Cash flows from operating activities, net</t>
  </si>
  <si>
    <t xml:space="preserve"> </t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</si>
  <si>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</si>
  <si>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</si>
  <si>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</si>
  <si>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</si>
  <si>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assets</t>
  </si>
  <si>
    <t>Proceeds from sale of property, plant and equipment</t>
  </si>
  <si>
    <t>Cash flows from investing activities, net</t>
  </si>
  <si>
    <t>Acquisitions of non-contrilling interests</t>
  </si>
  <si>
    <t xml:space="preserve">Capital increase including share premium, net </t>
  </si>
  <si>
    <t>Dividend paid</t>
  </si>
  <si>
    <t>Dividend paid - withholding tax</t>
  </si>
  <si>
    <t>Purchase of treasury shares</t>
  </si>
  <si>
    <t>Sale of treasury shares</t>
  </si>
  <si>
    <t>Proceeds from loans and borrowings</t>
  </si>
  <si>
    <t xml:space="preserve">Repayment of loans and borrowings </t>
  </si>
  <si>
    <t>Repayment of lease liabilities</t>
  </si>
  <si>
    <t>Cash flows from financing activities, net</t>
  </si>
  <si>
    <t>Net cash flow</t>
  </si>
  <si>
    <t>Cash and cash equivalents, beginning of period</t>
  </si>
  <si>
    <t>Exchange gains/losses on cash and cash equivalents</t>
  </si>
  <si>
    <t>Cash and cash equivalents, end of period</t>
  </si>
  <si>
    <t>Cash balances</t>
  </si>
  <si>
    <t>Overdrafts</t>
  </si>
  <si>
    <t>- Finance income received</t>
  </si>
  <si>
    <t>- Finance costs paid</t>
  </si>
  <si>
    <t>- Acquisition of subs. and activities, net of cash acquired</t>
  </si>
  <si>
    <t>- Divestment of businesses</t>
  </si>
  <si>
    <t>Repayment of lease commitments</t>
  </si>
  <si>
    <t>Free cash flow, including lease payments</t>
  </si>
  <si>
    <t xml:space="preserve">Unutilised committed credit facilities </t>
  </si>
  <si>
    <t>Unutilised credit facilities</t>
  </si>
  <si>
    <t>Cost of sales and gross profit</t>
  </si>
  <si>
    <t>Revenue</t>
  </si>
  <si>
    <t>Gross profit excl. restructuring costs</t>
  </si>
  <si>
    <r>
      <t>Restructuring costs</t>
    </r>
    <r>
      <rPr>
        <vertAlign val="superscript"/>
        <sz val="28"/>
        <color theme="1"/>
        <rFont val="Gotham Book"/>
      </rPr>
      <t>1</t>
    </r>
  </si>
  <si>
    <t>Total gross profit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</si>
  <si>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Restructuring cost incurred as part of Programme NOW in 2019 and 2020</t>
    </r>
  </si>
  <si>
    <t>Cost of sales and gross profit, ratios</t>
  </si>
  <si>
    <r>
      <t>Cost of sales per segment</t>
    </r>
    <r>
      <rPr>
        <b/>
        <vertAlign val="superscript"/>
        <sz val="28"/>
        <color theme="1"/>
        <rFont val="Gotham Book"/>
      </rPr>
      <t>1,2,3</t>
    </r>
  </si>
  <si>
    <t>Fuel With More</t>
  </si>
  <si>
    <t>Total cost of sales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</si>
  <si>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2019 to Q1 2021 have been restated to reflect the re-allocation of Garden from Fuel with more to Core</t>
    </r>
  </si>
  <si>
    <r>
      <rPr>
        <i/>
        <vertAlign val="superscript"/>
        <sz val="22"/>
        <color theme="1"/>
        <rFont val="Gotham Book"/>
      </rPr>
      <t xml:space="preserve">1 </t>
    </r>
    <r>
      <rPr>
        <i/>
        <sz val="22"/>
        <color theme="1"/>
        <rFont val="Gotham Book"/>
      </rPr>
      <t>Comparative figures for the period Q1 2019 to Q4 2020 have been restated to reflect the allocation of Garden from Style to Moments and Collabs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</si>
  <si>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</t>
    </r>
  </si>
  <si>
    <r>
      <rPr>
        <i/>
        <vertAlign val="superscript"/>
        <sz val="22"/>
        <color theme="1"/>
        <rFont val="Gotham Book"/>
      </rPr>
      <t>3</t>
    </r>
    <r>
      <rPr>
        <i/>
        <sz val="22"/>
        <color theme="1"/>
        <rFont val="Gotham Book"/>
      </rPr>
      <t>Comparative figures for the period Q3 2021 to Q2 2023 have been restated to reflect the Pandora ME collection realocation from Fuel with more to Core in Q3 2023</t>
    </r>
  </si>
  <si>
    <r>
      <t>Gross profit per segment</t>
    </r>
    <r>
      <rPr>
        <b/>
        <vertAlign val="superscript"/>
        <sz val="28"/>
        <color theme="1"/>
        <rFont val="Gotham Book"/>
      </rPr>
      <t>1,2,3</t>
    </r>
  </si>
  <si>
    <t>Operational expenses, DKK</t>
  </si>
  <si>
    <t>Sales &amp; distribution expenses</t>
  </si>
  <si>
    <t>Marketing expenses</t>
  </si>
  <si>
    <t>Total operating expenses excl. restructuring costs</t>
  </si>
  <si>
    <t>Total operating expenses</t>
  </si>
  <si>
    <t>Operational expenses, ratios</t>
  </si>
  <si>
    <t>EBIT</t>
  </si>
  <si>
    <r>
      <t>EBIT reported</t>
    </r>
    <r>
      <rPr>
        <b/>
        <vertAlign val="superscript"/>
        <sz val="22"/>
        <color theme="1"/>
        <rFont val="Gotham Book"/>
      </rPr>
      <t xml:space="preserve">1 </t>
    </r>
  </si>
  <si>
    <r>
      <t>Restructuring costs</t>
    </r>
    <r>
      <rPr>
        <vertAlign val="superscript"/>
        <sz val="28"/>
        <color theme="1"/>
        <rFont val="Gotham Book"/>
      </rPr>
      <t>2</t>
    </r>
  </si>
  <si>
    <t>EBIT excl. restructuring costs</t>
  </si>
  <si>
    <t>EBIT margin reported</t>
  </si>
  <si>
    <t>EBIT margin excl. restructuring costs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</si>
  <si>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EBIT excludes IFRS16 until Q4 2018, and includes IFRS16 from Q1 2019 onwards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</si>
  <si>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Restructuring cost incurred as part of Programme NOW in 2019 and 2020</t>
    </r>
  </si>
  <si>
    <t xml:space="preserve">EBITDA </t>
  </si>
  <si>
    <r>
      <t>EBITDA reported</t>
    </r>
    <r>
      <rPr>
        <vertAlign val="superscript"/>
        <sz val="22"/>
        <color theme="1"/>
        <rFont val="Gotham Book"/>
      </rPr>
      <t xml:space="preserve">1 </t>
    </r>
  </si>
  <si>
    <t>EBITDA excl. restructuring costs</t>
  </si>
  <si>
    <t>EBITDA margin reported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</si>
  <si>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EBITDA excludes IFRS16 until Q4 2018, and includes IFRS16 from Q1 2019 onwards</t>
    </r>
  </si>
  <si>
    <r>
      <rPr>
        <i/>
        <vertAlign val="superscript"/>
        <sz val="22"/>
        <color theme="1"/>
        <rFont val="Pan Display TT"/>
        <scheme val="major"/>
      </rPr>
      <t>2</t>
    </r>
    <r>
      <rPr>
        <i/>
        <sz val="22"/>
        <color theme="1"/>
        <rFont val="Pan Display TT"/>
        <scheme val="major"/>
      </rPr>
      <t>Restructuring cost incurred as part of Programme NOW in 2019 and 2020</t>
    </r>
  </si>
  <si>
    <t>Equity development (YTD)</t>
  </si>
  <si>
    <t xml:space="preserve">   Q1 2024   </t>
  </si>
  <si>
    <t>Equity at 1 January</t>
  </si>
  <si>
    <t>Exchange rate adjustments of investments in subsidiaries</t>
  </si>
  <si>
    <t>Fair value adjustment of hedging instruments</t>
  </si>
  <si>
    <t xml:space="preserve">Actuarial gain/loss </t>
  </si>
  <si>
    <t>Tax on other comprehensive income</t>
  </si>
  <si>
    <t>Fair value adjustments of obligation to acquire non-controlling interests</t>
  </si>
  <si>
    <t>Reduction of share capital</t>
  </si>
  <si>
    <t>Equity at end of period</t>
  </si>
  <si>
    <t>Equity development</t>
  </si>
  <si>
    <t>Translation reserve</t>
  </si>
  <si>
    <t>Hedging reserve</t>
  </si>
  <si>
    <t>Net working capital</t>
  </si>
  <si>
    <t>Operating working capital</t>
  </si>
  <si>
    <t>Other net working capital elements</t>
  </si>
  <si>
    <t>Total</t>
  </si>
  <si>
    <t>Net working capital, share of preceding 12 months' revenue</t>
  </si>
  <si>
    <t xml:space="preserve">Realised commodity prices </t>
  </si>
  <si>
    <t>USD / OZ</t>
  </si>
  <si>
    <t>Silver price</t>
  </si>
  <si>
    <t>Gold price</t>
  </si>
  <si>
    <t>Acquisitions (YTD)</t>
  </si>
  <si>
    <t>Distribution rights</t>
  </si>
  <si>
    <t xml:space="preserve">Property, plant and equipment and right-of-use assets </t>
  </si>
  <si>
    <t>Other non-current receivables</t>
  </si>
  <si>
    <t>Other current assets</t>
  </si>
  <si>
    <t>Assets acquired</t>
  </si>
  <si>
    <t>Non-current liabilities</t>
  </si>
  <si>
    <t>Payables</t>
  </si>
  <si>
    <t>Other 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</si>
  <si>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</si>
  <si>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</si>
  <si>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</si>
  <si>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</si>
  <si>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</si>
  <si>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</si>
  <si>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</si>
  <si>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</si>
  <si>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</si>
  <si>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</si>
  <si>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</si>
  <si>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</si>
  <si>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</si>
  <si>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</si>
  <si>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Figures are disclosed year-to-date.</t>
  </si>
  <si>
    <r>
      <t>Invested capital</t>
    </r>
    <r>
      <rPr>
        <b/>
        <vertAlign val="superscript"/>
        <sz val="28"/>
        <color theme="1"/>
        <rFont val="Gotham Book"/>
      </rPr>
      <t>1</t>
    </r>
  </si>
  <si>
    <t>Invested capital</t>
  </si>
  <si>
    <t>Invested capital (last 12 months' average)</t>
  </si>
  <si>
    <t>EBIT (last 12 months)</t>
  </si>
  <si>
    <t>ROIC (previous method)</t>
  </si>
  <si>
    <t>ROIC (current method, with last 12 months' average invested capital)</t>
  </si>
  <si>
    <r>
      <t xml:space="preserve"> </t>
    </r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 xml:space="preserve"> Last 12 months’ EBIT in % of last 12 months’ average invested capital. The “Return on invested capital (ROIC), %“was updated in Q1 2024 from “Last 12 months’ EBIT in % of invested capital“ to “Last 12 months’ EBIT in % of last 12 months’ average invested capital“ to present a more useful and less volatile KPI by switching to a moving annual average. All comparative periods have been restated.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</si>
</sst>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,,"/>
    <numFmt numFmtId="167" formatCode="0.0%"/>
    <numFmt numFmtId="168" formatCode="_ * #,##0_ ;_ * \-#,##0_ ;_ * &quot;-&quot;??_ ;_ @_ "/>
  </numFmts>
  <fonts count="40">
    <font>
      <sz val="11"/>
      <color theme="1"/>
      <name val="Pan Display TT Light"/>
      <family val="2"/>
      <scheme val="minor"/>
    </font>
    <font>
      <sz val="11"/>
      <color theme="1"/>
      <name val="Pan Display TT Light"/>
      <family val="2"/>
      <scheme val="minor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8"/>
      <color theme="1"/>
      <name val="Pan Display"/>
      <family val="2"/>
    </font>
    <font>
      <b/>
      <sz val="28"/>
      <color theme="1"/>
      <name val="Pan Display"/>
      <family val="2"/>
    </font>
    <font>
      <i/>
      <sz val="28"/>
      <color theme="1"/>
      <name val="Pan Display"/>
      <family val="2"/>
    </font>
    <font>
      <sz val="8"/>
      <name val="Pan Display TT Light"/>
      <family val="2"/>
      <scheme val="minor"/>
    </font>
    <font>
      <i/>
      <sz val="22"/>
      <color theme="1"/>
      <name val="Pan Display TT"/>
      <scheme val="major"/>
    </font>
    <font>
      <i/>
      <vertAlign val="superscript"/>
      <sz val="22"/>
      <color theme="1"/>
      <name val="Pan Display TT"/>
      <scheme val="major"/>
    </font>
    <font>
      <i/>
      <sz val="28"/>
      <color theme="1"/>
      <name val="Pan Display"/>
      <family val="2"/>
    </font>
    <font>
      <b/>
      <i/>
      <sz val="28"/>
      <color theme="1"/>
      <name val="Pan Display"/>
      <family val="2"/>
    </font>
    <font>
      <sz val="28"/>
      <color theme="1"/>
      <name val="Pan Display"/>
      <family val="2"/>
    </font>
    <font>
      <sz val="11"/>
      <color theme="1"/>
      <name val="Pan Display TT Light"/>
      <family val="2"/>
      <charset val="238"/>
      <scheme val="minor"/>
    </font>
    <font>
      <sz val="28"/>
      <color indexed="63"/>
      <name val="Gotham Book"/>
    </font>
    <font>
      <b/>
      <sz val="28"/>
      <color indexed="63"/>
      <name val="Gotham Book"/>
    </font>
    <font>
      <b/>
      <sz val="28"/>
      <color theme="1"/>
      <name val="Gotham Book"/>
    </font>
    <font>
      <sz val="28"/>
      <color theme="1"/>
      <name val="Gotham Book"/>
    </font>
    <font>
      <sz val="28"/>
      <color rgb="FF989A9C"/>
      <name val="Gotham Book"/>
    </font>
    <font>
      <i/>
      <sz val="28"/>
      <color theme="1"/>
      <name val="Gotham Book"/>
    </font>
    <font>
      <b/>
      <vertAlign val="superscript"/>
      <sz val="28"/>
      <color theme="1"/>
      <name val="Gotham Book"/>
    </font>
    <font>
      <b/>
      <i/>
      <sz val="28"/>
      <color theme="1"/>
      <name val="Gotham Book"/>
    </font>
    <font>
      <b/>
      <i/>
      <vertAlign val="superscript"/>
      <sz val="28"/>
      <color theme="1"/>
      <name val="Gotham Book"/>
    </font>
    <font>
      <i/>
      <sz val="22"/>
      <color theme="1"/>
      <name val="Gotham Book"/>
    </font>
    <font>
      <i/>
      <vertAlign val="superscript"/>
      <sz val="22"/>
      <color theme="1"/>
      <name val="Gotham Book"/>
    </font>
    <font>
      <i/>
      <vertAlign val="superscript"/>
      <sz val="22"/>
      <name val="Gotham Book"/>
    </font>
    <font>
      <i/>
      <sz val="22"/>
      <name val="Gotham Book"/>
    </font>
    <font>
      <b/>
      <sz val="19"/>
      <color theme="1"/>
      <name val="Gotham Book"/>
    </font>
    <font>
      <i/>
      <sz val="11"/>
      <color theme="1"/>
      <name val="Gotham Book"/>
    </font>
    <font>
      <i/>
      <sz val="21"/>
      <color theme="1"/>
      <name val="Gotham Book"/>
    </font>
    <font>
      <i/>
      <vertAlign val="superscript"/>
      <sz val="28"/>
      <color theme="1"/>
      <name val="Gotham Book"/>
    </font>
    <font>
      <vertAlign val="superscript"/>
      <sz val="28"/>
      <color theme="1"/>
      <name val="Gotham Book"/>
    </font>
    <font>
      <i/>
      <vertAlign val="superscript"/>
      <sz val="22"/>
      <color rgb="FF27251F"/>
      <name val="Gotham Book"/>
    </font>
    <font>
      <sz val="11"/>
      <color theme="1"/>
      <name val="Gotham Book"/>
    </font>
    <font>
      <b/>
      <vertAlign val="superscript"/>
      <sz val="22"/>
      <color theme="1"/>
      <name val="Gotham Book"/>
    </font>
    <font>
      <vertAlign val="superscript"/>
      <sz val="22"/>
      <color theme="1"/>
      <name val="Gotham Book"/>
    </font>
    <font>
      <i/>
      <sz val="28"/>
      <color indexed="63"/>
      <name val="Gotham Book"/>
    </font>
    <font>
      <b/>
      <i/>
      <sz val="28"/>
      <color indexed="63"/>
      <name val="Gotham Book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AD4"/>
        <bgColor indexed="64"/>
      </patternFill>
    </fill>
    <fill>
      <patternFill patternType="solid">
        <fgColor rgb="FFE2E3E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3A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rgb="FFD4D4D5"/>
      </top>
      <bottom style="thin">
        <color rgb="FFD4D4D5"/>
      </bottom>
      <diagonal/>
    </border>
    <border>
      <left/>
      <right/>
      <top style="thin">
        <color rgb="FFD4D4D5"/>
      </top>
      <bottom/>
      <diagonal/>
    </border>
    <border>
      <left/>
      <right/>
      <top/>
      <bottom style="thin">
        <color rgb="FFD4D4D5"/>
      </bottom>
      <diagonal/>
    </border>
    <border>
      <left style="thin">
        <color rgb="FFFFCAD4"/>
      </left>
      <right/>
      <top style="thin">
        <color rgb="FFFFCAD4"/>
      </top>
      <bottom style="thin">
        <color rgb="FFFFCAD4"/>
      </bottom>
      <diagonal/>
    </border>
    <border>
      <left/>
      <right/>
      <top style="thin">
        <color rgb="FFD4D4D5"/>
      </top>
      <bottom style="thick">
        <color rgb="FFD4D4D5"/>
      </bottom>
      <diagonal/>
    </border>
  </borders>
  <cellStyleXfs count="35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1" applyNumberFormat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3" borderId="0" xfId="0" applyFont="1" applyFill="1"/>
    <xf numFmtId="0" fontId="6" fillId="0" borderId="0" xfId="0" applyFont="1" applyAlignment="1">
      <alignment vertical="center"/>
    </xf>
    <xf numFmtId="0" fontId="7" fillId="0" borderId="0" xfId="0" applyFont="1"/>
    <xf numFmtId="0" fontId="7" fillId="3" borderId="0" xfId="0" applyFont="1" applyFill="1"/>
    <xf numFmtId="0" fontId="12" fillId="0" borderId="0" xfId="0" applyFont="1"/>
    <xf numFmtId="0" fontId="13" fillId="0" borderId="0" xfId="0" applyFont="1"/>
    <xf numFmtId="0" fontId="13" fillId="3" borderId="0" xfId="0" applyFont="1" applyFill="1"/>
    <xf numFmtId="0" fontId="14" fillId="0" borderId="0" xfId="0" applyFont="1"/>
    <xf numFmtId="165" fontId="6" fillId="0" borderId="0" xfId="0" applyNumberFormat="1" applyFont="1"/>
    <xf numFmtId="168" fontId="7" fillId="0" borderId="3" xfId="0" applyNumberFormat="1" applyFont="1" applyBorder="1" applyAlignment="1">
      <alignment horizontal="right"/>
    </xf>
    <xf numFmtId="166" fontId="7" fillId="0" borderId="3" xfId="0" applyNumberFormat="1" applyFont="1" applyBorder="1" applyAlignment="1">
      <alignment horizontal="left" vertical="center" indent="1"/>
    </xf>
    <xf numFmtId="0" fontId="8" fillId="3" borderId="0" xfId="0" applyFont="1" applyFill="1"/>
    <xf numFmtId="0" fontId="10" fillId="0" borderId="0" xfId="0" applyFont="1" applyAlignment="1">
      <alignment horizontal="left" wrapText="1"/>
    </xf>
    <xf numFmtId="168" fontId="16" fillId="0" borderId="3" xfId="0" applyNumberFormat="1" applyFont="1" applyBorder="1" applyAlignment="1">
      <alignment horizontal="right" vertical="center"/>
    </xf>
    <xf numFmtId="168" fontId="16" fillId="0" borderId="0" xfId="0" applyNumberFormat="1" applyFont="1"/>
    <xf numFmtId="0" fontId="19" fillId="4" borderId="0" xfId="0" applyFont="1" applyFill="1" applyAlignment="1">
      <alignment vertical="center"/>
    </xf>
    <xf numFmtId="168" fontId="20" fillId="0" borderId="0" xfId="16" quotePrefix="1" applyNumberFormat="1" applyFont="1" applyAlignment="1">
      <alignment horizontal="left"/>
    </xf>
    <xf numFmtId="168" fontId="19" fillId="0" borderId="0" xfId="0" applyNumberFormat="1" applyFont="1"/>
    <xf numFmtId="0" fontId="19" fillId="0" borderId="0" xfId="0" applyFont="1"/>
    <xf numFmtId="168" fontId="19" fillId="0" borderId="3" xfId="0" applyNumberFormat="1" applyFont="1" applyBorder="1" applyAlignment="1">
      <alignment horizontal="left" vertical="center"/>
    </xf>
    <xf numFmtId="168" fontId="19" fillId="0" borderId="3" xfId="17" applyNumberFormat="1" applyFont="1" applyBorder="1" applyAlignment="1">
      <alignment horizontal="right" vertical="center"/>
    </xf>
    <xf numFmtId="0" fontId="19" fillId="3" borderId="0" xfId="0" applyFont="1" applyFill="1"/>
    <xf numFmtId="168" fontId="19" fillId="3" borderId="0" xfId="0" applyNumberFormat="1" applyFont="1" applyFill="1"/>
    <xf numFmtId="168" fontId="19" fillId="0" borderId="0" xfId="0" applyNumberFormat="1" applyFont="1" applyAlignment="1">
      <alignment horizontal="left"/>
    </xf>
    <xf numFmtId="0" fontId="19" fillId="4" borderId="0" xfId="0" applyFont="1" applyFill="1"/>
    <xf numFmtId="0" fontId="19" fillId="0" borderId="0" xfId="0" applyFont="1" applyAlignment="1">
      <alignment horizontal="left"/>
    </xf>
    <xf numFmtId="168" fontId="20" fillId="0" borderId="7" xfId="16" quotePrefix="1" applyNumberFormat="1" applyFont="1" applyBorder="1" applyAlignment="1">
      <alignment horizontal="left"/>
    </xf>
    <xf numFmtId="168" fontId="18" fillId="0" borderId="7" xfId="0" applyNumberFormat="1" applyFont="1" applyBorder="1" applyAlignment="1">
      <alignment vertical="center" wrapText="1"/>
    </xf>
    <xf numFmtId="168" fontId="18" fillId="0" borderId="5" xfId="0" applyNumberFormat="1" applyFont="1" applyBorder="1" applyAlignment="1">
      <alignment horizontal="left" vertical="center"/>
    </xf>
    <xf numFmtId="168" fontId="18" fillId="0" borderId="5" xfId="0" applyNumberFormat="1" applyFont="1" applyBorder="1" applyAlignment="1">
      <alignment horizontal="right" vertical="center"/>
    </xf>
    <xf numFmtId="168" fontId="21" fillId="0" borderId="3" xfId="0" applyNumberFormat="1" applyFont="1" applyBorder="1" applyAlignment="1">
      <alignment horizontal="left" vertical="center"/>
    </xf>
    <xf numFmtId="168" fontId="21" fillId="0" borderId="3" xfId="0" applyNumberFormat="1" applyFont="1" applyBorder="1" applyAlignment="1">
      <alignment horizontal="right" vertical="center"/>
    </xf>
    <xf numFmtId="168" fontId="19" fillId="0" borderId="3" xfId="0" applyNumberFormat="1" applyFont="1" applyBorder="1" applyAlignment="1">
      <alignment horizontal="right" vertical="center"/>
    </xf>
    <xf numFmtId="168" fontId="18" fillId="0" borderId="3" xfId="0" applyNumberFormat="1" applyFont="1" applyBorder="1" applyAlignment="1">
      <alignment horizontal="left" vertical="center"/>
    </xf>
    <xf numFmtId="168" fontId="18" fillId="0" borderId="3" xfId="0" applyNumberFormat="1" applyFont="1" applyBorder="1" applyAlignment="1">
      <alignment horizontal="right" vertical="center"/>
    </xf>
    <xf numFmtId="168" fontId="21" fillId="0" borderId="0" xfId="0" applyNumberFormat="1" applyFont="1" applyAlignment="1">
      <alignment horizontal="left" vertical="center"/>
    </xf>
    <xf numFmtId="168" fontId="18" fillId="0" borderId="0" xfId="0" applyNumberFormat="1" applyFont="1" applyAlignment="1">
      <alignment horizontal="left" vertical="center"/>
    </xf>
    <xf numFmtId="168" fontId="18" fillId="0" borderId="0" xfId="0" applyNumberFormat="1" applyFont="1" applyAlignment="1">
      <alignment horizontal="right" vertical="center"/>
    </xf>
    <xf numFmtId="9" fontId="19" fillId="0" borderId="3" xfId="17" applyFont="1" applyFill="1" applyBorder="1" applyAlignment="1">
      <alignment horizontal="right" vertical="center"/>
    </xf>
    <xf numFmtId="9" fontId="21" fillId="0" borderId="3" xfId="17" applyFont="1" applyFill="1" applyBorder="1" applyAlignment="1">
      <alignment horizontal="right" vertical="center"/>
    </xf>
    <xf numFmtId="9" fontId="21" fillId="0" borderId="3" xfId="17" applyFont="1" applyBorder="1" applyAlignment="1">
      <alignment horizontal="right" vertical="center"/>
    </xf>
    <xf numFmtId="166" fontId="19" fillId="0" borderId="3" xfId="0" applyNumberFormat="1" applyFont="1" applyBorder="1" applyAlignment="1">
      <alignment horizontal="left" vertical="center" indent="1"/>
    </xf>
    <xf numFmtId="9" fontId="18" fillId="0" borderId="3" xfId="17" applyFont="1" applyFill="1" applyBorder="1" applyAlignment="1">
      <alignment horizontal="right" vertical="center"/>
    </xf>
    <xf numFmtId="9" fontId="23" fillId="0" borderId="3" xfId="17" applyFont="1" applyBorder="1" applyAlignment="1">
      <alignment horizontal="right" vertical="center"/>
    </xf>
    <xf numFmtId="9" fontId="23" fillId="0" borderId="3" xfId="17" quotePrefix="1" applyFont="1" applyBorder="1" applyAlignment="1">
      <alignment horizontal="right" vertical="center"/>
    </xf>
    <xf numFmtId="0" fontId="25" fillId="0" borderId="3" xfId="0" applyFont="1" applyBorder="1" applyAlignment="1">
      <alignment horizontal="left" indent="1"/>
    </xf>
    <xf numFmtId="9" fontId="18" fillId="0" borderId="3" xfId="17" applyFont="1" applyBorder="1" applyAlignment="1">
      <alignment horizontal="right" vertical="center"/>
    </xf>
    <xf numFmtId="9" fontId="25" fillId="3" borderId="0" xfId="17" applyFont="1" applyFill="1"/>
    <xf numFmtId="9" fontId="29" fillId="0" borderId="3" xfId="17" applyFont="1" applyFill="1" applyBorder="1" applyAlignment="1">
      <alignment horizontal="right" vertical="center"/>
    </xf>
    <xf numFmtId="168" fontId="18" fillId="0" borderId="4" xfId="0" applyNumberFormat="1" applyFont="1" applyBorder="1" applyAlignment="1">
      <alignment horizontal="left" vertical="center"/>
    </xf>
    <xf numFmtId="9" fontId="18" fillId="0" borderId="4" xfId="17" applyFont="1" applyBorder="1" applyAlignment="1">
      <alignment horizontal="right" vertical="center"/>
    </xf>
    <xf numFmtId="9" fontId="23" fillId="0" borderId="4" xfId="17" applyFont="1" applyBorder="1" applyAlignment="1">
      <alignment horizontal="right" vertical="center"/>
    </xf>
    <xf numFmtId="168" fontId="18" fillId="0" borderId="0" xfId="17" applyNumberFormat="1" applyFont="1" applyBorder="1" applyAlignment="1">
      <alignment horizontal="right" vertical="center"/>
    </xf>
    <xf numFmtId="9" fontId="21" fillId="0" borderId="0" xfId="17" applyFont="1" applyAlignment="1">
      <alignment horizontal="left"/>
    </xf>
    <xf numFmtId="9" fontId="21" fillId="0" borderId="0" xfId="17" applyFont="1"/>
    <xf numFmtId="9" fontId="30" fillId="0" borderId="0" xfId="17" applyFont="1"/>
    <xf numFmtId="9" fontId="23" fillId="0" borderId="3" xfId="17" applyFont="1" applyFill="1" applyBorder="1" applyAlignment="1">
      <alignment horizontal="right" vertical="center"/>
    </xf>
    <xf numFmtId="9" fontId="31" fillId="0" borderId="3" xfId="17" applyFont="1" applyBorder="1" applyAlignment="1">
      <alignment horizontal="left"/>
    </xf>
    <xf numFmtId="9" fontId="23" fillId="0" borderId="0" xfId="17" applyFont="1" applyBorder="1" applyAlignment="1">
      <alignment horizontal="right" vertical="center"/>
    </xf>
    <xf numFmtId="9" fontId="23" fillId="0" borderId="0" xfId="17" applyFont="1" applyFill="1" applyBorder="1" applyAlignment="1">
      <alignment horizontal="right" vertical="center"/>
    </xf>
    <xf numFmtId="168" fontId="21" fillId="0" borderId="3" xfId="0" quotePrefix="1" applyNumberFormat="1" applyFont="1" applyBorder="1" applyAlignment="1">
      <alignment horizontal="left" vertical="center"/>
    </xf>
    <xf numFmtId="166" fontId="21" fillId="0" borderId="3" xfId="0" quotePrefix="1" applyNumberFormat="1" applyFont="1" applyBorder="1" applyAlignment="1">
      <alignment horizontal="left" vertical="center" indent="1"/>
    </xf>
    <xf numFmtId="168" fontId="18" fillId="0" borderId="4" xfId="0" applyNumberFormat="1" applyFont="1" applyBorder="1" applyAlignment="1">
      <alignment horizontal="right" vertical="center"/>
    </xf>
    <xf numFmtId="168" fontId="19" fillId="0" borderId="3" xfId="0" applyNumberFormat="1" applyFont="1" applyBorder="1" applyAlignment="1">
      <alignment horizontal="left"/>
    </xf>
    <xf numFmtId="168" fontId="19" fillId="0" borderId="3" xfId="0" applyNumberFormat="1" applyFont="1" applyBorder="1"/>
    <xf numFmtId="168" fontId="25" fillId="0" borderId="3" xfId="0" applyNumberFormat="1" applyFont="1" applyBorder="1" applyAlignment="1">
      <alignment horizontal="left"/>
    </xf>
    <xf numFmtId="168" fontId="19" fillId="0" borderId="3" xfId="17" applyNumberFormat="1" applyFont="1" applyFill="1" applyBorder="1" applyAlignment="1">
      <alignment horizontal="right" vertical="center"/>
    </xf>
    <xf numFmtId="166" fontId="21" fillId="0" borderId="3" xfId="0" quotePrefix="1" applyNumberFormat="1" applyFont="1" applyBorder="1" applyAlignment="1">
      <alignment horizontal="left" vertical="center"/>
    </xf>
    <xf numFmtId="9" fontId="19" fillId="0" borderId="3" xfId="17" applyFont="1" applyBorder="1" applyAlignment="1">
      <alignment horizontal="right" vertical="center"/>
    </xf>
    <xf numFmtId="168" fontId="18" fillId="0" borderId="3" xfId="17" applyNumberFormat="1" applyFont="1" applyFill="1" applyBorder="1" applyAlignment="1">
      <alignment horizontal="right" vertical="center"/>
    </xf>
    <xf numFmtId="168" fontId="18" fillId="0" borderId="3" xfId="17" applyNumberFormat="1" applyFont="1" applyBorder="1" applyAlignment="1">
      <alignment horizontal="right" vertical="center"/>
    </xf>
    <xf numFmtId="168" fontId="18" fillId="0" borderId="3" xfId="17" quotePrefix="1" applyNumberFormat="1" applyFont="1" applyBorder="1" applyAlignment="1">
      <alignment horizontal="right" vertical="center"/>
    </xf>
    <xf numFmtId="168" fontId="18" fillId="0" borderId="3" xfId="17" quotePrefix="1" applyNumberFormat="1" applyFont="1" applyFill="1" applyBorder="1" applyAlignment="1">
      <alignment horizontal="right" vertical="center"/>
    </xf>
    <xf numFmtId="168" fontId="18" fillId="0" borderId="0" xfId="17" applyNumberFormat="1" applyFont="1" applyFill="1" applyBorder="1" applyAlignment="1">
      <alignment horizontal="right" vertical="center"/>
    </xf>
    <xf numFmtId="168" fontId="18" fillId="0" borderId="0" xfId="17" quotePrefix="1" applyNumberFormat="1" applyFont="1" applyBorder="1" applyAlignment="1">
      <alignment horizontal="right" vertical="center"/>
    </xf>
    <xf numFmtId="168" fontId="23" fillId="0" borderId="0" xfId="17" applyNumberFormat="1" applyFont="1" applyBorder="1" applyAlignment="1">
      <alignment horizontal="right" vertical="center"/>
    </xf>
    <xf numFmtId="168" fontId="21" fillId="0" borderId="3" xfId="17" applyNumberFormat="1" applyFont="1" applyBorder="1" applyAlignment="1">
      <alignment horizontal="right" vertical="center"/>
    </xf>
    <xf numFmtId="168" fontId="19" fillId="7" borderId="3" xfId="0" applyNumberFormat="1" applyFont="1" applyFill="1" applyBorder="1" applyAlignment="1">
      <alignment horizontal="right" vertical="center"/>
    </xf>
    <xf numFmtId="168" fontId="18" fillId="7" borderId="3" xfId="0" applyNumberFormat="1" applyFont="1" applyFill="1" applyBorder="1" applyAlignment="1">
      <alignment horizontal="left" vertical="center"/>
    </xf>
    <xf numFmtId="168" fontId="18" fillId="7" borderId="3" xfId="0" applyNumberFormat="1" applyFont="1" applyFill="1" applyBorder="1" applyAlignment="1">
      <alignment horizontal="right" vertical="center"/>
    </xf>
    <xf numFmtId="168" fontId="18" fillId="7" borderId="0" xfId="0" applyNumberFormat="1" applyFont="1" applyFill="1" applyAlignment="1">
      <alignment horizontal="right" vertical="center" wrapText="1"/>
    </xf>
    <xf numFmtId="166" fontId="18" fillId="7" borderId="3" xfId="0" applyNumberFormat="1" applyFont="1" applyFill="1" applyBorder="1" applyAlignment="1">
      <alignment horizontal="left" vertical="center" indent="1"/>
    </xf>
    <xf numFmtId="9" fontId="19" fillId="7" borderId="3" xfId="17" applyFont="1" applyFill="1" applyBorder="1" applyAlignment="1">
      <alignment horizontal="right" vertical="center"/>
    </xf>
    <xf numFmtId="9" fontId="18" fillId="7" borderId="3" xfId="17" applyFont="1" applyFill="1" applyBorder="1" applyAlignment="1">
      <alignment horizontal="right" vertical="center"/>
    </xf>
    <xf numFmtId="9" fontId="23" fillId="7" borderId="3" xfId="17" applyFont="1" applyFill="1" applyBorder="1" applyAlignment="1">
      <alignment horizontal="right" vertical="center"/>
    </xf>
    <xf numFmtId="9" fontId="21" fillId="7" borderId="3" xfId="17" applyFont="1" applyFill="1" applyBorder="1" applyAlignment="1">
      <alignment horizontal="right" vertical="center"/>
    </xf>
    <xf numFmtId="166" fontId="21" fillId="0" borderId="3" xfId="0" applyNumberFormat="1" applyFont="1" applyBorder="1" applyAlignment="1">
      <alignment horizontal="left" vertical="center" indent="1"/>
    </xf>
    <xf numFmtId="0" fontId="25" fillId="0" borderId="3" xfId="0" applyFont="1" applyBorder="1" applyAlignment="1">
      <alignment horizontal="left"/>
    </xf>
    <xf numFmtId="166" fontId="23" fillId="0" borderId="3" xfId="0" applyNumberFormat="1" applyFont="1" applyBorder="1" applyAlignment="1">
      <alignment horizontal="left" vertical="center" indent="1"/>
    </xf>
    <xf numFmtId="168" fontId="23" fillId="0" borderId="3" xfId="0" applyNumberFormat="1" applyFont="1" applyBorder="1" applyAlignment="1">
      <alignment horizontal="right" vertical="center"/>
    </xf>
    <xf numFmtId="166" fontId="19" fillId="7" borderId="3" xfId="0" applyNumberFormat="1" applyFont="1" applyFill="1" applyBorder="1" applyAlignment="1">
      <alignment horizontal="left" vertical="center" indent="1"/>
    </xf>
    <xf numFmtId="166" fontId="19" fillId="0" borderId="3" xfId="0" applyNumberFormat="1" applyFont="1" applyBorder="1" applyAlignment="1">
      <alignment horizontal="left" vertical="center"/>
    </xf>
    <xf numFmtId="3" fontId="19" fillId="0" borderId="3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indent="1"/>
    </xf>
    <xf numFmtId="0" fontId="18" fillId="7" borderId="0" xfId="0" applyFont="1" applyFill="1" applyAlignment="1">
      <alignment horizontal="left" vertical="center"/>
    </xf>
    <xf numFmtId="0" fontId="18" fillId="7" borderId="0" xfId="0" applyFont="1" applyFill="1" applyAlignment="1">
      <alignment horizontal="right" vertical="center" wrapText="1"/>
    </xf>
    <xf numFmtId="166" fontId="18" fillId="7" borderId="3" xfId="0" applyNumberFormat="1" applyFont="1" applyFill="1" applyBorder="1" applyAlignment="1">
      <alignment horizontal="left" vertical="center"/>
    </xf>
    <xf numFmtId="3" fontId="18" fillId="7" borderId="3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68" fontId="20" fillId="0" borderId="0" xfId="16" quotePrefix="1" applyNumberFormat="1" applyFont="1" applyAlignment="1">
      <alignment horizontal="right"/>
    </xf>
    <xf numFmtId="168" fontId="19" fillId="0" borderId="0" xfId="0" applyNumberFormat="1" applyFont="1" applyAlignment="1">
      <alignment horizontal="right"/>
    </xf>
    <xf numFmtId="168" fontId="19" fillId="0" borderId="3" xfId="0" applyNumberFormat="1" applyFont="1" applyBorder="1" applyAlignment="1">
      <alignment horizontal="right"/>
    </xf>
    <xf numFmtId="168" fontId="16" fillId="0" borderId="3" xfId="0" applyNumberFormat="1" applyFont="1" applyBorder="1" applyAlignment="1">
      <alignment horizontal="right"/>
    </xf>
    <xf numFmtId="168" fontId="18" fillId="0" borderId="3" xfId="0" applyNumberFormat="1" applyFont="1" applyBorder="1" applyAlignment="1">
      <alignment horizontal="right"/>
    </xf>
    <xf numFmtId="168" fontId="17" fillId="0" borderId="3" xfId="0" applyNumberFormat="1" applyFont="1" applyBorder="1" applyAlignment="1">
      <alignment horizontal="right"/>
    </xf>
    <xf numFmtId="0" fontId="18" fillId="3" borderId="0" xfId="0" applyFont="1" applyFill="1"/>
    <xf numFmtId="3" fontId="19" fillId="0" borderId="3" xfId="0" applyNumberFormat="1" applyFont="1" applyBorder="1" applyAlignment="1">
      <alignment horizontal="right"/>
    </xf>
    <xf numFmtId="168" fontId="17" fillId="0" borderId="3" xfId="0" applyNumberFormat="1" applyFont="1" applyBorder="1" applyAlignment="1">
      <alignment horizontal="right" vertical="center"/>
    </xf>
    <xf numFmtId="168" fontId="18" fillId="6" borderId="3" xfId="17" applyNumberFormat="1" applyFont="1" applyFill="1" applyBorder="1" applyAlignment="1">
      <alignment horizontal="right" vertical="center"/>
    </xf>
    <xf numFmtId="168" fontId="18" fillId="5" borderId="3" xfId="0" applyNumberFormat="1" applyFont="1" applyFill="1" applyBorder="1" applyAlignment="1">
      <alignment horizontal="right"/>
    </xf>
    <xf numFmtId="168" fontId="18" fillId="7" borderId="0" xfId="0" applyNumberFormat="1" applyFont="1" applyFill="1" applyAlignment="1">
      <alignment horizontal="left" vertical="center"/>
    </xf>
    <xf numFmtId="168" fontId="18" fillId="7" borderId="3" xfId="0" applyNumberFormat="1" applyFont="1" applyFill="1" applyBorder="1" applyAlignment="1">
      <alignment horizontal="right"/>
    </xf>
    <xf numFmtId="168" fontId="17" fillId="7" borderId="3" xfId="0" applyNumberFormat="1" applyFont="1" applyFill="1" applyBorder="1" applyAlignment="1">
      <alignment horizontal="right"/>
    </xf>
    <xf numFmtId="167" fontId="21" fillId="0" borderId="3" xfId="17" applyNumberFormat="1" applyFont="1" applyBorder="1" applyAlignment="1">
      <alignment horizontal="right"/>
    </xf>
    <xf numFmtId="167" fontId="23" fillId="0" borderId="3" xfId="17" applyNumberFormat="1" applyFont="1" applyBorder="1" applyAlignment="1">
      <alignment horizontal="right"/>
    </xf>
    <xf numFmtId="168" fontId="18" fillId="0" borderId="3" xfId="17" applyNumberFormat="1" applyFont="1" applyBorder="1" applyAlignment="1">
      <alignment horizontal="right"/>
    </xf>
    <xf numFmtId="168" fontId="25" fillId="0" borderId="0" xfId="0" applyNumberFormat="1" applyFont="1" applyAlignment="1">
      <alignment horizontal="left"/>
    </xf>
    <xf numFmtId="168" fontId="18" fillId="0" borderId="0" xfId="0" applyNumberFormat="1" applyFont="1" applyAlignment="1">
      <alignment horizontal="right"/>
    </xf>
    <xf numFmtId="166" fontId="18" fillId="0" borderId="3" xfId="0" applyNumberFormat="1" applyFont="1" applyBorder="1" applyAlignment="1">
      <alignment horizontal="left" vertical="center" indent="1"/>
    </xf>
    <xf numFmtId="3" fontId="18" fillId="0" borderId="3" xfId="0" applyNumberFormat="1" applyFont="1" applyBorder="1" applyAlignment="1">
      <alignment horizontal="right"/>
    </xf>
    <xf numFmtId="168" fontId="23" fillId="0" borderId="3" xfId="17" applyNumberFormat="1" applyFont="1" applyBorder="1" applyAlignment="1">
      <alignment horizontal="right"/>
    </xf>
    <xf numFmtId="167" fontId="23" fillId="0" borderId="3" xfId="17" applyNumberFormat="1" applyFont="1" applyFill="1" applyBorder="1" applyAlignment="1">
      <alignment horizontal="right"/>
    </xf>
    <xf numFmtId="168" fontId="21" fillId="0" borderId="3" xfId="17" applyNumberFormat="1" applyFont="1" applyBorder="1" applyAlignment="1">
      <alignment horizontal="right"/>
    </xf>
    <xf numFmtId="167" fontId="21" fillId="0" borderId="3" xfId="17" applyNumberFormat="1" applyFont="1" applyFill="1" applyBorder="1" applyAlignment="1">
      <alignment horizontal="right"/>
    </xf>
    <xf numFmtId="168" fontId="19" fillId="0" borderId="3" xfId="17" applyNumberFormat="1" applyFont="1" applyBorder="1" applyAlignment="1">
      <alignment horizontal="right"/>
    </xf>
    <xf numFmtId="168" fontId="19" fillId="0" borderId="3" xfId="17" applyNumberFormat="1" applyFont="1" applyFill="1" applyBorder="1" applyAlignment="1">
      <alignment horizontal="right"/>
    </xf>
    <xf numFmtId="0" fontId="18" fillId="7" borderId="0" xfId="0" applyFont="1" applyFill="1" applyAlignment="1">
      <alignment horizontal="left" vertical="center" indent="1"/>
    </xf>
    <xf numFmtId="168" fontId="18" fillId="7" borderId="2" xfId="0" quotePrefix="1" applyNumberFormat="1" applyFont="1" applyFill="1" applyBorder="1" applyAlignment="1">
      <alignment horizontal="left" vertical="center"/>
    </xf>
    <xf numFmtId="168" fontId="18" fillId="7" borderId="2" xfId="0" quotePrefix="1" applyNumberFormat="1" applyFont="1" applyFill="1" applyBorder="1" applyAlignment="1">
      <alignment horizontal="right" vertical="center"/>
    </xf>
    <xf numFmtId="168" fontId="17" fillId="7" borderId="6" xfId="0" applyNumberFormat="1" applyFont="1" applyFill="1" applyBorder="1" applyAlignment="1">
      <alignment horizontal="right" vertical="center"/>
    </xf>
    <xf numFmtId="168" fontId="19" fillId="0" borderId="3" xfId="0" applyNumberFormat="1" applyFont="1" applyBorder="1" applyAlignment="1">
      <alignment horizontal="center" vertical="center"/>
    </xf>
    <xf numFmtId="168" fontId="16" fillId="0" borderId="3" xfId="0" applyNumberFormat="1" applyFont="1" applyBorder="1" applyAlignment="1">
      <alignment horizontal="center" vertical="center"/>
    </xf>
    <xf numFmtId="167" fontId="21" fillId="0" borderId="3" xfId="17" applyNumberFormat="1" applyFont="1" applyBorder="1" applyAlignment="1">
      <alignment horizontal="right" vertical="center"/>
    </xf>
    <xf numFmtId="167" fontId="38" fillId="0" borderId="3" xfId="17" applyNumberFormat="1" applyFont="1" applyBorder="1" applyAlignment="1">
      <alignment horizontal="right" vertical="center"/>
    </xf>
    <xf numFmtId="167" fontId="23" fillId="0" borderId="3" xfId="17" applyNumberFormat="1" applyFont="1" applyBorder="1" applyAlignment="1">
      <alignment horizontal="right" vertical="center"/>
    </xf>
    <xf numFmtId="167" fontId="39" fillId="0" borderId="3" xfId="17" applyNumberFormat="1" applyFont="1" applyBorder="1" applyAlignment="1">
      <alignment horizontal="right" vertical="center"/>
    </xf>
    <xf numFmtId="168" fontId="17" fillId="7" borderId="0" xfId="0" applyNumberFormat="1" applyFont="1" applyFill="1" applyAlignment="1">
      <alignment horizontal="right" vertical="center" wrapText="1"/>
    </xf>
    <xf numFmtId="168" fontId="20" fillId="0" borderId="0" xfId="16" quotePrefix="1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65" fontId="19" fillId="0" borderId="3" xfId="0" applyNumberFormat="1" applyFont="1" applyBorder="1" applyAlignment="1">
      <alignment horizontal="left" vertical="center"/>
    </xf>
    <xf numFmtId="165" fontId="19" fillId="0" borderId="3" xfId="0" applyNumberFormat="1" applyFont="1" applyBorder="1" applyAlignment="1">
      <alignment horizontal="right" vertical="center"/>
    </xf>
    <xf numFmtId="165" fontId="16" fillId="0" borderId="3" xfId="0" applyNumberFormat="1" applyFont="1" applyBorder="1" applyAlignment="1">
      <alignment horizontal="right" vertical="center"/>
    </xf>
    <xf numFmtId="168" fontId="16" fillId="0" borderId="0" xfId="0" applyNumberFormat="1" applyFont="1" applyAlignment="1">
      <alignment horizontal="right"/>
    </xf>
    <xf numFmtId="168" fontId="21" fillId="0" borderId="3" xfId="0" applyNumberFormat="1" applyFont="1" applyBorder="1" applyAlignment="1">
      <alignment horizontal="left"/>
    </xf>
    <xf numFmtId="168" fontId="18" fillId="7" borderId="0" xfId="0" applyNumberFormat="1" applyFont="1" applyFill="1" applyAlignment="1">
      <alignment horizontal="center" vertical="center" wrapText="1"/>
    </xf>
    <xf numFmtId="168" fontId="18" fillId="7" borderId="3" xfId="0" applyNumberFormat="1" applyFont="1" applyFill="1" applyBorder="1" applyAlignment="1">
      <alignment horizontal="center" vertical="center"/>
    </xf>
    <xf numFmtId="168" fontId="17" fillId="7" borderId="3" xfId="0" applyNumberFormat="1" applyFont="1" applyFill="1" applyBorder="1" applyAlignment="1">
      <alignment horizontal="right" vertical="center"/>
    </xf>
    <xf numFmtId="168" fontId="18" fillId="7" borderId="4" xfId="0" applyNumberFormat="1" applyFont="1" applyFill="1" applyBorder="1" applyAlignment="1">
      <alignment horizontal="left" vertical="center"/>
    </xf>
    <xf numFmtId="168" fontId="18" fillId="7" borderId="4" xfId="0" applyNumberFormat="1" applyFont="1" applyFill="1" applyBorder="1" applyAlignment="1">
      <alignment horizontal="center" vertical="center"/>
    </xf>
    <xf numFmtId="168" fontId="17" fillId="7" borderId="4" xfId="0" applyNumberFormat="1" applyFont="1" applyFill="1" applyBorder="1" applyAlignment="1">
      <alignment horizontal="right" vertical="center"/>
    </xf>
    <xf numFmtId="168" fontId="18" fillId="7" borderId="4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wrapText="1"/>
    </xf>
    <xf numFmtId="0" fontId="34" fillId="0" borderId="3" xfId="0" applyFont="1" applyBorder="1" applyAlignment="1">
      <alignment horizontal="left" wrapText="1" shrinkToFit="1"/>
    </xf>
    <xf numFmtId="0" fontId="35" fillId="0" borderId="3" xfId="0" applyFont="1" applyBorder="1" applyAlignment="1">
      <alignment wrapText="1" shrinkToFit="1"/>
    </xf>
    <xf numFmtId="0" fontId="25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</cellXfs>
  <cellStyles count="356">
    <cellStyle name="Comma 10" xfId="45" xr:uid="{38D97328-7A81-43A1-9E1C-8CCD593ACB6B}"/>
    <cellStyle name="Comma 10 2" xfId="75" xr:uid="{14E00B7B-1AC5-45D9-BBD7-C784CFE89EEC}"/>
    <cellStyle name="Comma 10 2 2" xfId="157" xr:uid="{65285EEB-5DC9-4D86-B378-4E848FEEFF4F}"/>
    <cellStyle name="Comma 10 2 2 2" xfId="229" xr:uid="{19F266CC-7FD7-4BF2-B69E-73A07321629E}"/>
    <cellStyle name="Comma 10 2 3" xfId="298" xr:uid="{3D39DD7B-712B-4658-B048-7FB6C0E1B64D}"/>
    <cellStyle name="Comma 10 3" xfId="89" xr:uid="{E3D1F986-2CA4-4B92-8B04-3C9049061D07}"/>
    <cellStyle name="Comma 10 4" xfId="127" xr:uid="{4CF1E580-9002-46F7-A701-A667115D2A7D}"/>
    <cellStyle name="Comma 10 4 2" xfId="340" xr:uid="{A3341284-D012-420A-A60E-23DC5E67D296}"/>
    <cellStyle name="Comma 10 5" xfId="268" xr:uid="{2CE74D18-0417-4C39-8925-9D4E9CD49FC8}"/>
    <cellStyle name="Comma 11" xfId="35" xr:uid="{4ADBF70A-6142-4957-826A-4F9E807B6704}"/>
    <cellStyle name="Comma 11 2" xfId="117" xr:uid="{718D4317-4405-4ADE-822C-61BE342A79D2}"/>
    <cellStyle name="Comma 11 2 2" xfId="190" xr:uid="{E191257A-9CA9-451F-87A3-98E33C4F5A9C}"/>
    <cellStyle name="Comma 11 3" xfId="258" xr:uid="{05A0C5DD-49C1-4730-90B5-AF18F12A4AF8}"/>
    <cellStyle name="Comma 12" xfId="65" xr:uid="{73BDB515-E80C-4B50-A168-EEF300D4F522}"/>
    <cellStyle name="Comma 12 2" xfId="147" xr:uid="{864FF61A-ABD4-4993-83C1-5ACB3DCEC25C}"/>
    <cellStyle name="Comma 12 2 2" xfId="195" xr:uid="{C581029A-82A9-4A3C-BDE2-FDD0397FB7DC}"/>
    <cellStyle name="Comma 12 3" xfId="288" xr:uid="{A48FFA70-6747-45F4-894E-643D6CBA3DD3}"/>
    <cellStyle name="Comma 13" xfId="171" xr:uid="{5A32A36E-7D03-411F-8B01-BEB9533418D9}"/>
    <cellStyle name="Comma 13 2" xfId="311" xr:uid="{3242D874-0EF5-4164-B89D-8497C07E37D7}"/>
    <cellStyle name="Comma 13 3" xfId="351" xr:uid="{8E89F350-B487-4D46-B749-DC56AC7D2472}"/>
    <cellStyle name="Comma 14" xfId="97" xr:uid="{49DE6395-A74C-49E6-8F9A-FD1C52D3B56D}"/>
    <cellStyle name="Comma 14 2" xfId="314" xr:uid="{DB6A3877-4FD1-43CF-91BA-4251BE4783BA}"/>
    <cellStyle name="Comma 14 3" xfId="178" xr:uid="{4DEE1410-E1D8-4C12-8278-44BE4F549DB5}"/>
    <cellStyle name="Comma 15" xfId="174" xr:uid="{D12F5928-FC81-49DB-B314-89260ED96259}"/>
    <cellStyle name="Comma 15 2" xfId="322" xr:uid="{D5E0B676-ECEF-4946-B445-916CAA36E18D}"/>
    <cellStyle name="Comma 15 3" xfId="219" xr:uid="{6E8BE9FA-6711-4D19-8FBA-70862C45FDDA}"/>
    <cellStyle name="Comma 16" xfId="326" xr:uid="{C0DE40B1-9BA9-4344-8143-278854E067E6}"/>
    <cellStyle name="Comma 17" xfId="238" xr:uid="{CFD96671-0B03-4C8F-A2E2-CAB11A8550DC}"/>
    <cellStyle name="Comma 2" xfId="2" xr:uid="{00000000-0005-0000-0000-000001000000}"/>
    <cellStyle name="Comma 2 10" xfId="173" xr:uid="{E8CE52C2-12BD-46D8-A498-23F99FE73CF7}"/>
    <cellStyle name="Comma 2 11" xfId="230" xr:uid="{C26CA42D-892A-49B6-ADBB-3E3C0B610667}"/>
    <cellStyle name="Comma 2 12" xfId="231" xr:uid="{403C074A-1C87-49B1-B801-B15AAF96EE95}"/>
    <cellStyle name="Comma 2 2" xfId="7" xr:uid="{00000000-0005-0000-0000-000002000000}"/>
    <cellStyle name="Comma 2 2 2" xfId="21" xr:uid="{28BEA615-2D45-4B1C-9710-2811399A63A7}"/>
    <cellStyle name="Comma 2 2 2 2" xfId="51" xr:uid="{9118FFCD-D1D7-420C-9447-6C5EDAA8F9B7}"/>
    <cellStyle name="Comma 2 2 2 2 2" xfId="133" xr:uid="{C3725F5F-BC41-439C-B6D4-5855EB69FE91}"/>
    <cellStyle name="Comma 2 2 2 2 2 2" xfId="204" xr:uid="{7CAE5294-F85B-4FFC-B1C5-84FE58614ACC}"/>
    <cellStyle name="Comma 2 2 2 2 3" xfId="274" xr:uid="{D5E04E10-09FC-41C1-9418-C550E8158FFE}"/>
    <cellStyle name="Comma 2 2 2 3" xfId="81" xr:uid="{CF20B279-B476-4D4D-BCED-6F67179DE4A3}"/>
    <cellStyle name="Comma 2 2 2 3 2" xfId="163" xr:uid="{B9850CE6-00C8-4F7C-8BD0-D54C6D1C4B6C}"/>
    <cellStyle name="Comma 2 2 2 3 2 2" xfId="216" xr:uid="{E0E58501-ACF6-4042-80AB-9BBC7619E4D1}"/>
    <cellStyle name="Comma 2 2 2 3 3" xfId="304" xr:uid="{7C9E02DC-AA95-497F-A1ED-B15A4220DB80}"/>
    <cellStyle name="Comma 2 2 2 4" xfId="103" xr:uid="{3D9D0D20-C087-492A-84B0-5185628E400E}"/>
    <cellStyle name="Comma 2 2 2 4 2" xfId="199" xr:uid="{4775F96D-1799-4FB3-A5D8-1917F8B1C64E}"/>
    <cellStyle name="Comma 2 2 2 5" xfId="244" xr:uid="{667720C7-9231-48E0-8972-6B5A7E9AB5F4}"/>
    <cellStyle name="Comma 2 2 3" xfId="41" xr:uid="{FD2444B1-41DC-4538-B5EF-2448AAAE9F9B}"/>
    <cellStyle name="Comma 2 2 3 2" xfId="71" xr:uid="{875A332A-5BC0-41E5-AE42-FB859A18CCC3}"/>
    <cellStyle name="Comma 2 2 3 2 2" xfId="153" xr:uid="{BAAC8141-72D8-4BC9-9902-53508EE1500E}"/>
    <cellStyle name="Comma 2 2 3 2 2 2" xfId="353" xr:uid="{81D55609-ADCF-4B38-ADFC-E1BD60A39076}"/>
    <cellStyle name="Comma 2 2 3 2 3" xfId="294" xr:uid="{B7A3DB87-7974-4895-A6AC-AA0BD057E8AC}"/>
    <cellStyle name="Comma 2 2 3 3" xfId="123" xr:uid="{09FC6E60-F922-4F4A-8E31-EAA772DB355D}"/>
    <cellStyle name="Comma 2 2 3 3 2" xfId="209" xr:uid="{66FA8300-A075-46BE-9BAE-25D0AA2BB6E1}"/>
    <cellStyle name="Comma 2 2 3 4" xfId="264" xr:uid="{158EB5C5-EEFF-4943-AF1D-CB4D5F559F67}"/>
    <cellStyle name="Comma 2 2 4" xfId="31" xr:uid="{A8D1A91A-9FCD-41CB-A722-B836535AFE50}"/>
    <cellStyle name="Comma 2 2 4 2" xfId="113" xr:uid="{A931172B-D5DF-4EEF-9C6B-B796D7078E34}"/>
    <cellStyle name="Comma 2 2 4 2 2" xfId="181" xr:uid="{DE9BFA04-4400-4FFC-AC27-FB6AF5842D94}"/>
    <cellStyle name="Comma 2 2 4 3" xfId="254" xr:uid="{522CCC2E-1179-444E-A996-892CAB114953}"/>
    <cellStyle name="Comma 2 2 5" xfId="61" xr:uid="{539D6838-957E-434D-B2EA-2272CFFCFAED}"/>
    <cellStyle name="Comma 2 2 5 2" xfId="143" xr:uid="{F14D0801-359A-47F4-8919-1C714179A6EE}"/>
    <cellStyle name="Comma 2 2 5 2 2" xfId="184" xr:uid="{6B9B28E0-3A54-4616-A919-026BB4566D8A}"/>
    <cellStyle name="Comma 2 2 5 3" xfId="284" xr:uid="{8004D8D5-B523-4B35-AFE8-13687D0BEA35}"/>
    <cellStyle name="Comma 2 2 6" xfId="93" xr:uid="{6C348201-7DE8-49CA-9C9C-3B99C9FDD210}"/>
    <cellStyle name="Comma 2 2 6 2" xfId="319" xr:uid="{4B5B2A5D-C019-444D-9918-AEA50616F296}"/>
    <cellStyle name="Comma 2 2 6 3" xfId="177" xr:uid="{B28450CA-1352-4BBD-B0EB-30D444044D21}"/>
    <cellStyle name="Comma 2 2 7" xfId="234" xr:uid="{7F87D48C-CE6C-4067-8171-FDA40B0F002C}"/>
    <cellStyle name="Comma 2 3" xfId="18" xr:uid="{659BD021-F9AF-46E5-936A-BB8D398B0C66}"/>
    <cellStyle name="Comma 2 3 2" xfId="48" xr:uid="{BA5AF150-E717-4637-BE70-A6C3A8C3AA1A}"/>
    <cellStyle name="Comma 2 3 2 2" xfId="130" xr:uid="{ECCD5132-C0E8-487B-A5A5-4BD0531C2EA7}"/>
    <cellStyle name="Comma 2 3 2 2 2" xfId="355" xr:uid="{DD15C30E-9834-47EE-8E0C-11B299B5E1D7}"/>
    <cellStyle name="Comma 2 3 2 3" xfId="271" xr:uid="{4054DD21-45CB-41F2-A8D9-9BE2162A0009}"/>
    <cellStyle name="Comma 2 3 3" xfId="78" xr:uid="{503AEE8C-BA43-4F2F-BD44-6922F4905DE9}"/>
    <cellStyle name="Comma 2 3 3 2" xfId="160" xr:uid="{26296D6F-72A7-48D7-8C92-9DF4BC7507F9}"/>
    <cellStyle name="Comma 2 3 3 2 2" xfId="214" xr:uid="{1232FD37-8A50-413D-B0EB-8D4F774DDABE}"/>
    <cellStyle name="Comma 2 3 3 3" xfId="301" xr:uid="{58EAF1B1-BAC9-4DD1-8061-059A0F1B6D99}"/>
    <cellStyle name="Comma 2 3 4" xfId="100" xr:uid="{A7136853-E978-4586-9EAD-FFBCDE36144D}"/>
    <cellStyle name="Comma 2 3 4 2" xfId="206" xr:uid="{5954A170-1FA9-490B-BABC-18775B6C3F83}"/>
    <cellStyle name="Comma 2 3 5" xfId="241" xr:uid="{C4C64CD5-DC38-4767-BFED-822F30333983}"/>
    <cellStyle name="Comma 2 4" xfId="38" xr:uid="{BF7D1B1F-6EC5-4102-AC52-FB97B494C5F8}"/>
    <cellStyle name="Comma 2 4 2" xfId="68" xr:uid="{B43D1655-1A2A-4F58-80F8-813C0F461C01}"/>
    <cellStyle name="Comma 2 4 2 2" xfId="150" xr:uid="{EAF52886-26ED-4139-8C4E-2FC4DCD4E72D}"/>
    <cellStyle name="Comma 2 4 2 2 2" xfId="354" xr:uid="{2766D556-9F84-4B18-A849-F7E60618C7B6}"/>
    <cellStyle name="Comma 2 4 2 3" xfId="291" xr:uid="{DAAB3299-91C0-4BFF-8912-CB7D7360CA0E}"/>
    <cellStyle name="Comma 2 4 3" xfId="120" xr:uid="{C37A243E-1DC7-4ACB-B8A4-CB36FA4DF130}"/>
    <cellStyle name="Comma 2 4 3 2" xfId="202" xr:uid="{F7F0C3F4-649B-4C67-B214-782BCE449B8A}"/>
    <cellStyle name="Comma 2 4 4" xfId="261" xr:uid="{4725E0F9-27F7-48AF-ACA2-EE9642A11061}"/>
    <cellStyle name="Comma 2 5" xfId="28" xr:uid="{6B852781-0DCA-44B7-B1AE-298575AAB500}"/>
    <cellStyle name="Comma 2 5 2" xfId="110" xr:uid="{DDA10BDE-4374-4092-92A0-B863E6AB30F1}"/>
    <cellStyle name="Comma 2 5 2 2" xfId="332" xr:uid="{97D16392-37FC-432B-A8C7-BCFD49611759}"/>
    <cellStyle name="Comma 2 5 3" xfId="251" xr:uid="{2168EDE2-3029-40BF-A775-3EBA169ECCC8}"/>
    <cellStyle name="Comma 2 6" xfId="58" xr:uid="{ED88D064-D503-4FF7-AA08-AE4A34C97261}"/>
    <cellStyle name="Comma 2 6 2" xfId="140" xr:uid="{F235F743-7B71-4D65-84D1-E1A6C0511D99}"/>
    <cellStyle name="Comma 2 6 2 2" xfId="210" xr:uid="{06A98EB4-8CDC-412F-86AE-96101B1D3A2B}"/>
    <cellStyle name="Comma 2 6 3" xfId="281" xr:uid="{FD2B8BEF-5C45-4B65-B21C-9B4138D01172}"/>
    <cellStyle name="Comma 2 7" xfId="88" xr:uid="{58F07FDD-CA08-4C93-BA34-8F33119BBA42}"/>
    <cellStyle name="Comma 2 7 2" xfId="170" xr:uid="{7BFE6E1F-9D84-4F38-A2FB-E56F2BCDE22C}"/>
    <cellStyle name="Comma 2 7 2 2" xfId="211" xr:uid="{63F56443-7F69-43A5-95D2-C8A34D87057C}"/>
    <cellStyle name="Comma 2 7 3" xfId="312" xr:uid="{6E245C16-6789-48A5-AC84-E37F35467EE0}"/>
    <cellStyle name="Comma 2 8" xfId="172" xr:uid="{F924F0ED-987B-4FF1-A687-A84611D2EFEF}"/>
    <cellStyle name="Comma 2 8 2" xfId="323" xr:uid="{F117AFAA-9E4C-451B-BE34-73EE9ABA4828}"/>
    <cellStyle name="Comma 2 8 3" xfId="205" xr:uid="{7E5068D2-E92D-420B-B277-A403B7157497}"/>
    <cellStyle name="Comma 2 9" xfId="90" xr:uid="{8B14C9EA-4D4B-437C-9B07-65FF0C13C2C4}"/>
    <cellStyle name="Comma 2 9 2" xfId="223" xr:uid="{E9F35F52-DA90-4624-BE83-1538B911A21B}"/>
    <cellStyle name="Comma 3" xfId="5" xr:uid="{00000000-0005-0000-0000-000003000000}"/>
    <cellStyle name="Comma 3 2" xfId="9" xr:uid="{00000000-0005-0000-0000-000004000000}"/>
    <cellStyle name="Comma 3 2 2" xfId="23" xr:uid="{5E728589-1D53-4DF2-BB7D-63B47FBC8CDF}"/>
    <cellStyle name="Comma 3 2 2 2" xfId="53" xr:uid="{59EF17FA-58EC-4EA7-880A-BBB53FF5E62A}"/>
    <cellStyle name="Comma 3 2 2 2 2" xfId="135" xr:uid="{5841451B-1DA6-4F1A-B0C1-2A0191726DFF}"/>
    <cellStyle name="Comma 3 2 2 2 2 2" xfId="330" xr:uid="{8C319A6D-2109-49B2-9F79-862A970F8EF0}"/>
    <cellStyle name="Comma 3 2 2 2 3" xfId="276" xr:uid="{B9C52A81-9006-41B4-BBC9-E7EC948A9975}"/>
    <cellStyle name="Comma 3 2 2 3" xfId="83" xr:uid="{33D493A5-0DBF-463C-A3EF-5B56C2D2B8CE}"/>
    <cellStyle name="Comma 3 2 2 3 2" xfId="165" xr:uid="{B54CDD40-1193-490C-9E5C-0B0E003BDCAE}"/>
    <cellStyle name="Comma 3 2 2 3 2 2" xfId="201" xr:uid="{4F27D39C-E756-4394-9D1D-AE9A7E6D117F}"/>
    <cellStyle name="Comma 3 2 2 3 3" xfId="306" xr:uid="{50F24A6F-AE5F-44EF-9D54-1F86EC35313B}"/>
    <cellStyle name="Comma 3 2 2 4" xfId="105" xr:uid="{43C72F6F-A4F5-46A0-A949-6EFAF9D0D9D5}"/>
    <cellStyle name="Comma 3 2 2 4 2" xfId="187" xr:uid="{E8A18EBB-C351-4D38-9751-5A7F9F818416}"/>
    <cellStyle name="Comma 3 2 2 5" xfId="246" xr:uid="{A5BB7756-D345-44B6-9A38-77562102D29F}"/>
    <cellStyle name="Comma 3 2 3" xfId="43" xr:uid="{9F3498FA-FA26-454A-BD7D-44A6319182C6}"/>
    <cellStyle name="Comma 3 2 3 2" xfId="73" xr:uid="{B2B45B2A-52F1-4917-8F6D-998195B14168}"/>
    <cellStyle name="Comma 3 2 3 2 2" xfId="155" xr:uid="{3DAAC571-57CF-4C09-954E-6A768234452A}"/>
    <cellStyle name="Comma 3 2 3 2 2 2" xfId="179" xr:uid="{D12DE9F1-CA46-49FC-B875-1C68ED1F9584}"/>
    <cellStyle name="Comma 3 2 3 2 3" xfId="296" xr:uid="{2C09F03A-19C7-4DDA-BB26-5DFC4FD3002D}"/>
    <cellStyle name="Comma 3 2 3 3" xfId="125" xr:uid="{C39161CD-A1D9-4861-91E3-746465FF9192}"/>
    <cellStyle name="Comma 3 2 3 3 2" xfId="176" xr:uid="{32D318EC-EE18-429E-B28A-3D9F1F5EDD9C}"/>
    <cellStyle name="Comma 3 2 3 4" xfId="266" xr:uid="{FAE203A9-4FD2-44E1-816C-BC556A5D945B}"/>
    <cellStyle name="Comma 3 2 4" xfId="33" xr:uid="{E5F4E95D-2C50-4892-8751-0407EBCD19EC}"/>
    <cellStyle name="Comma 3 2 4 2" xfId="115" xr:uid="{326BDD92-3B08-4565-89D9-ED1D8D8EDB43}"/>
    <cellStyle name="Comma 3 2 4 2 2" xfId="182" xr:uid="{D3EE0211-99BA-4718-BD44-3B2A72B48B7F}"/>
    <cellStyle name="Comma 3 2 4 3" xfId="256" xr:uid="{B183D521-E610-4C0E-97EB-28BD266FEACB}"/>
    <cellStyle name="Comma 3 2 5" xfId="63" xr:uid="{071EEED7-02CD-403E-AA75-F9051A18E0FB}"/>
    <cellStyle name="Comma 3 2 5 2" xfId="145" xr:uid="{B49FA77E-DEDE-45C3-9780-1A5D61C627DA}"/>
    <cellStyle name="Comma 3 2 5 2 2" xfId="343" xr:uid="{2F7D9C71-8104-4080-8A55-91576E5E116E}"/>
    <cellStyle name="Comma 3 2 5 3" xfId="286" xr:uid="{8DA83588-B6A9-46F5-BC87-3750FFCBA9DE}"/>
    <cellStyle name="Comma 3 2 6" xfId="95" xr:uid="{86CB9865-1FCC-4D84-86BF-0F8FD973EBBA}"/>
    <cellStyle name="Comma 3 2 6 2" xfId="192" xr:uid="{CE30DC28-86CD-4C5C-9941-E4CD78503595}"/>
    <cellStyle name="Comma 3 2 7" xfId="236" xr:uid="{563ADFAC-1E08-4E1E-A109-284A5D6939E9}"/>
    <cellStyle name="Comma 3 3" xfId="20" xr:uid="{CDC7C0E9-493C-4FA2-BC46-806C8802F300}"/>
    <cellStyle name="Comma 3 3 2" xfId="50" xr:uid="{7C3B3E85-367E-4D2C-9A1D-F42F63F67D52}"/>
    <cellStyle name="Comma 3 3 2 2" xfId="132" xr:uid="{2B1EE72F-84ED-48FB-9388-3122392BE36C}"/>
    <cellStyle name="Comma 3 3 2 2 2" xfId="191" xr:uid="{DDD91C2C-8DBD-461D-88D9-34AE900910EE}"/>
    <cellStyle name="Comma 3 3 2 3" xfId="273" xr:uid="{71C91E0F-E23A-477E-9E9B-3E7CF3513964}"/>
    <cellStyle name="Comma 3 3 3" xfId="80" xr:uid="{A21BD419-B51D-4E0A-8EC4-1785C1793F16}"/>
    <cellStyle name="Comma 3 3 3 2" xfId="162" xr:uid="{47917A0D-C006-4C7E-8F56-8EC4039D9ECC}"/>
    <cellStyle name="Comma 3 3 3 2 2" xfId="341" xr:uid="{7EA27538-62C1-4C3F-A401-96487FAEB16C}"/>
    <cellStyle name="Comma 3 3 3 3" xfId="303" xr:uid="{A5926E40-4CA0-4C4D-B0AD-070451AE375F}"/>
    <cellStyle name="Comma 3 3 4" xfId="102" xr:uid="{FF3E7A93-55FE-468D-833D-27022656AE5B}"/>
    <cellStyle name="Comma 3 3 4 2" xfId="350" xr:uid="{47F2C91E-6483-49CF-B322-2C4416084EAB}"/>
    <cellStyle name="Comma 3 3 5" xfId="243" xr:uid="{24B3B0F2-0609-41E6-BD22-DA25EC73535B}"/>
    <cellStyle name="Comma 3 4" xfId="40" xr:uid="{21FFC83F-6C02-47FC-8329-5117DFF00895}"/>
    <cellStyle name="Comma 3 4 2" xfId="70" xr:uid="{8C0B21C1-578E-417E-BB43-918556E55975}"/>
    <cellStyle name="Comma 3 4 2 2" xfId="152" xr:uid="{7AC890EC-04D2-4DDD-88D3-69A8E18D5C3B}"/>
    <cellStyle name="Comma 3 4 2 2 2" xfId="197" xr:uid="{B839A0C3-FC9A-4D1B-9C0E-D317215799E9}"/>
    <cellStyle name="Comma 3 4 2 3" xfId="293" xr:uid="{E8B009D5-81C6-4F28-84EE-C3FA515C6408}"/>
    <cellStyle name="Comma 3 4 3" xfId="122" xr:uid="{D74AC5F7-9515-45AA-B7D2-D907CBC1C5A0}"/>
    <cellStyle name="Comma 3 4 3 2" xfId="327" xr:uid="{CE8A6567-861A-404F-8E18-E02B03337DD9}"/>
    <cellStyle name="Comma 3 4 4" xfId="263" xr:uid="{CC0F794F-3ADE-432B-A8E6-89BB1062417F}"/>
    <cellStyle name="Comma 3 5" xfId="30" xr:uid="{3D8ABE41-0BBB-4FEB-8C4D-9C8F1809C7F7}"/>
    <cellStyle name="Comma 3 5 2" xfId="112" xr:uid="{540E3B40-1915-40C3-B3B1-93CED67CE97E}"/>
    <cellStyle name="Comma 3 5 2 2" xfId="221" xr:uid="{0AAA8783-274C-499C-9F4F-7B7E69354DD3}"/>
    <cellStyle name="Comma 3 5 3" xfId="253" xr:uid="{6372E2E2-F174-4D82-A2E0-DAD52B5FC5CD}"/>
    <cellStyle name="Comma 3 6" xfId="60" xr:uid="{D8490E8B-CD54-4364-9861-0648EF421594}"/>
    <cellStyle name="Comma 3 6 2" xfId="142" xr:uid="{948564D1-EECF-4919-BA86-6494FA268FF6}"/>
    <cellStyle name="Comma 3 6 2 2" xfId="196" xr:uid="{7AC65E48-02B7-4349-89E5-34090C9B4C1F}"/>
    <cellStyle name="Comma 3 6 3" xfId="283" xr:uid="{10288143-F0E3-4378-B8AC-C698C8CC5B19}"/>
    <cellStyle name="Comma 3 7" xfId="92" xr:uid="{0042AC48-6410-4B86-A924-0535EBEDC72A}"/>
    <cellStyle name="Comma 3 7 2" xfId="316" xr:uid="{E4716E92-6B49-4E38-B969-C24F783229A2}"/>
    <cellStyle name="Comma 3 7 3" xfId="225" xr:uid="{C7C49C6D-6EBA-4234-8F60-6015BAEA3252}"/>
    <cellStyle name="Comma 3 8" xfId="233" xr:uid="{DFE9D37E-49E4-40C5-95CA-75B2E4833A71}"/>
    <cellStyle name="Comma 4" xfId="8" xr:uid="{00000000-0005-0000-0000-000005000000}"/>
    <cellStyle name="Comma 4 2" xfId="22" xr:uid="{BB52EAD2-6C97-4BC8-A42D-9B0FDB8763B5}"/>
    <cellStyle name="Comma 4 2 2" xfId="52" xr:uid="{B980F610-5717-438D-9515-D3165003DB35}"/>
    <cellStyle name="Comma 4 2 2 2" xfId="134" xr:uid="{8641D6B2-7AB4-4EAC-AA93-EC4664A840B0}"/>
    <cellStyle name="Comma 4 2 2 2 2" xfId="336" xr:uid="{32ABC149-EFAE-4107-9B3C-6CBBB80B8369}"/>
    <cellStyle name="Comma 4 2 2 3" xfId="275" xr:uid="{A15EF1C7-977D-419E-9AFC-3E6B6A5E4B34}"/>
    <cellStyle name="Comma 4 2 3" xfId="82" xr:uid="{71565291-2370-416D-A163-A72F4CEFCAE3}"/>
    <cellStyle name="Comma 4 2 3 2" xfId="164" xr:uid="{E75B4537-632D-4D36-B442-03AAF3834BB5}"/>
    <cellStyle name="Comma 4 2 3 2 2" xfId="348" xr:uid="{A3EE60E2-766E-4DDD-8CB1-9CDC3F8327C1}"/>
    <cellStyle name="Comma 4 2 3 3" xfId="305" xr:uid="{A1ED1A95-D590-4A7D-ABFA-55F712EC43EF}"/>
    <cellStyle name="Comma 4 2 4" xfId="104" xr:uid="{68FAFCD0-1291-45DF-9F4F-348E12138EE6}"/>
    <cellStyle name="Comma 4 2 4 2" xfId="224" xr:uid="{A670FEE0-15E9-474F-B4CC-7C4B590FC590}"/>
    <cellStyle name="Comma 4 2 5" xfId="245" xr:uid="{1796BF08-B8B9-4A91-9A76-CD192087E99A}"/>
    <cellStyle name="Comma 4 3" xfId="42" xr:uid="{BB197235-C1BF-4B44-A088-D28807F29555}"/>
    <cellStyle name="Comma 4 3 2" xfId="72" xr:uid="{751C2DB9-95CA-4584-86C3-724C669C5B6D}"/>
    <cellStyle name="Comma 4 3 2 2" xfId="154" xr:uid="{CA457608-7159-41C2-860C-3DAE6455A591}"/>
    <cellStyle name="Comma 4 3 2 2 2" xfId="228" xr:uid="{C7DC8555-8E03-46AC-8F00-528669FFAA43}"/>
    <cellStyle name="Comma 4 3 2 3" xfId="295" xr:uid="{21E23D37-6A01-4C29-9BFD-06A4A447AB75}"/>
    <cellStyle name="Comma 4 3 3" xfId="124" xr:uid="{B259F177-FD2C-492E-B04B-202AE4A38BFD}"/>
    <cellStyle name="Comma 4 3 3 2" xfId="342" xr:uid="{E9B822D5-4547-45D2-817D-2F8DAFB9D5D1}"/>
    <cellStyle name="Comma 4 3 4" xfId="265" xr:uid="{7F3C11B7-B7C0-4AA1-9D5B-944142A72137}"/>
    <cellStyle name="Comma 4 4" xfId="32" xr:uid="{055E11DF-457E-4EC0-B61F-E9F359FB1728}"/>
    <cellStyle name="Comma 4 4 2" xfId="114" xr:uid="{0A6465A4-5856-4A08-B51F-28B10B5F0BD6}"/>
    <cellStyle name="Comma 4 4 2 2" xfId="333" xr:uid="{03F66AD3-23C5-42EE-ACB5-69AEBED83888}"/>
    <cellStyle name="Comma 4 4 3" xfId="255" xr:uid="{636DA50E-339E-4E2F-8690-E8DB1F765DBC}"/>
    <cellStyle name="Comma 4 5" xfId="62" xr:uid="{24A0FF81-93FC-4DE9-88E6-49FC2B1060EA}"/>
    <cellStyle name="Comma 4 5 2" xfId="144" xr:uid="{674A2D50-B678-4C3D-A9CE-4DB6DF29E88E}"/>
    <cellStyle name="Comma 4 5 2 2" xfId="227" xr:uid="{9612D7B1-7133-4679-BFBA-F470D7A067C2}"/>
    <cellStyle name="Comma 4 5 3" xfId="285" xr:uid="{08678C94-24E1-4EF2-AF9A-DAB56ECEFDBA}"/>
    <cellStyle name="Comma 4 6" xfId="94" xr:uid="{B7527609-F21E-4AF6-992A-C348F6CFD873}"/>
    <cellStyle name="Comma 4 6 2" xfId="334" xr:uid="{7177A3A1-D64D-4F55-954C-C6717283D707}"/>
    <cellStyle name="Comma 4 7" xfId="235" xr:uid="{28685624-AF33-4A40-AEE4-CF46BC67B7F2}"/>
    <cellStyle name="Comma 5" xfId="11" xr:uid="{00000000-0005-0000-0000-000006000000}"/>
    <cellStyle name="Comma 5 2" xfId="24" xr:uid="{2B744FA0-8B1B-4550-8289-329EBACAB80D}"/>
    <cellStyle name="Comma 5 2 2" xfId="54" xr:uid="{5114BC66-EB96-4DEE-9135-89393FC784C0}"/>
    <cellStyle name="Comma 5 2 2 2" xfId="136" xr:uid="{869BB93B-1557-448D-B375-A66DF5077BB3}"/>
    <cellStyle name="Comma 5 2 2 2 2" xfId="352" xr:uid="{7029CD1C-DFCE-4397-A494-7FFA297C15C4}"/>
    <cellStyle name="Comma 5 2 2 3" xfId="277" xr:uid="{0B1047D5-F286-4196-AA64-C7441586EE78}"/>
    <cellStyle name="Comma 5 2 3" xfId="84" xr:uid="{0B14B3B4-92C7-46F0-9004-38A3AC5FCE34}"/>
    <cellStyle name="Comma 5 2 3 2" xfId="166" xr:uid="{309BA433-D42E-4D1E-9195-A969C449D291}"/>
    <cellStyle name="Comma 5 2 3 2 2" xfId="207" xr:uid="{79BB1E5A-9281-4D80-BF2A-E1981314DD50}"/>
    <cellStyle name="Comma 5 2 3 3" xfId="307" xr:uid="{33F22FFD-F472-434C-9A1B-8895A9FFEA71}"/>
    <cellStyle name="Comma 5 2 4" xfId="106" xr:uid="{F9680F03-ACE0-46DA-802A-55AEB97975B3}"/>
    <cellStyle name="Comma 5 2 4 2" xfId="193" xr:uid="{773CAD0B-3845-45BF-ADE8-56876540721C}"/>
    <cellStyle name="Comma 5 2 5" xfId="247" xr:uid="{BE985265-F367-4F20-9983-5B27677B9767}"/>
    <cellStyle name="Comma 5 3" xfId="44" xr:uid="{FFF37418-CD0E-4426-B84C-D9CD6A4A443D}"/>
    <cellStyle name="Comma 5 3 2" xfId="74" xr:uid="{9BE80CD4-9C23-41A9-8983-68B1D8CC266F}"/>
    <cellStyle name="Comma 5 3 2 2" xfId="156" xr:uid="{43C8ADED-98EC-442D-99A2-DDE1F84AFDE4}"/>
    <cellStyle name="Comma 5 3 2 2 2" xfId="335" xr:uid="{E9DF7C7C-8F05-4889-956D-1FAF0CE83356}"/>
    <cellStyle name="Comma 5 3 2 3" xfId="297" xr:uid="{200A83A8-7AAA-4A21-B0F2-52228A5FDB9E}"/>
    <cellStyle name="Comma 5 3 3" xfId="126" xr:uid="{135644E3-89E5-410A-B6E6-7C6FF9ACAE93}"/>
    <cellStyle name="Comma 5 3 3 2" xfId="220" xr:uid="{0254C69B-EE6F-4974-AFF3-01D32BE90CC8}"/>
    <cellStyle name="Comma 5 3 4" xfId="267" xr:uid="{CAAB2831-20CA-4046-B93B-C39F0722AA0C}"/>
    <cellStyle name="Comma 5 4" xfId="34" xr:uid="{D1C831BB-4FD9-412C-B2C9-AAB52CAB6827}"/>
    <cellStyle name="Comma 5 4 2" xfId="116" xr:uid="{350BEDFB-73B7-4BEE-BC1A-7C0ABF1F0042}"/>
    <cellStyle name="Comma 5 4 2 2" xfId="208" xr:uid="{ED0E1F0F-E59F-4A9D-BA07-617210CF1A6C}"/>
    <cellStyle name="Comma 5 4 3" xfId="257" xr:uid="{EA4EE007-7D78-4FCC-8AC9-48F02FFAE117}"/>
    <cellStyle name="Comma 5 5" xfId="64" xr:uid="{4DD684E9-2317-497A-A26A-EF937804170F}"/>
    <cellStyle name="Comma 5 5 2" xfId="146" xr:uid="{D9B6D54F-F584-4B4A-8784-F7F1582FC848}"/>
    <cellStyle name="Comma 5 5 2 2" xfId="339" xr:uid="{B8009053-1CA9-4DDC-B2DA-9303CD979DE4}"/>
    <cellStyle name="Comma 5 5 3" xfId="287" xr:uid="{70187818-CA38-4E01-8C60-91906A8B3CBC}"/>
    <cellStyle name="Comma 5 6" xfId="96" xr:uid="{1CE57754-61AC-473F-9D29-69E0A6B87CE3}"/>
    <cellStyle name="Comma 5 6 2" xfId="345" xr:uid="{9D32D1B4-2DE0-443C-8C21-97B64AF46ECA}"/>
    <cellStyle name="Comma 5 7" xfId="237" xr:uid="{94DDF799-4C37-4BE4-82EE-6B407EC483FF}"/>
    <cellStyle name="Comma 6" xfId="4" xr:uid="{00000000-0005-0000-0000-000007000000}"/>
    <cellStyle name="Comma 6 2" xfId="19" xr:uid="{2168506F-662C-4BBA-B0CD-D4A46041F9B5}"/>
    <cellStyle name="Comma 6 2 2" xfId="49" xr:uid="{33D086D2-3F3E-46E3-89A4-030246CA3184}"/>
    <cellStyle name="Comma 6 2 2 2" xfId="131" xr:uid="{4F2DD4A0-8959-435F-9AEA-697A24CA27EF}"/>
    <cellStyle name="Comma 6 2 2 2 2" xfId="203" xr:uid="{6367AC38-F4BF-40BF-BA1B-92549EBA395E}"/>
    <cellStyle name="Comma 6 2 2 3" xfId="272" xr:uid="{3DF48FE9-28DA-4B70-8D0E-B0023604AB60}"/>
    <cellStyle name="Comma 6 2 3" xfId="79" xr:uid="{B35BE0B4-3073-4D75-9049-56F368CCE19A}"/>
    <cellStyle name="Comma 6 2 3 2" xfId="161" xr:uid="{F52ECCF8-5899-4BBE-A70B-6F711DF673BC}"/>
    <cellStyle name="Comma 6 2 3 2 2" xfId="331" xr:uid="{F625A24D-B816-4FD3-9B5E-B490CA08F104}"/>
    <cellStyle name="Comma 6 2 3 3" xfId="302" xr:uid="{1AAD4836-4F7D-4F92-B566-CCD3481F4337}"/>
    <cellStyle name="Comma 6 2 4" xfId="101" xr:uid="{4F6E58E7-040E-46FF-ACBA-59A7966E8469}"/>
    <cellStyle name="Comma 6 2 4 2" xfId="338" xr:uid="{067A0D2B-4759-4809-8660-6CB219A3FAE2}"/>
    <cellStyle name="Comma 6 2 5" xfId="242" xr:uid="{5652FFE8-4A64-4F79-838F-BDBB89F40FE2}"/>
    <cellStyle name="Comma 6 3" xfId="39" xr:uid="{8BEE05E7-9339-4BEB-99BA-DE4C7C22742C}"/>
    <cellStyle name="Comma 6 3 2" xfId="69" xr:uid="{08B329B7-0FB1-4EF2-A808-5BD3EECA2368}"/>
    <cellStyle name="Comma 6 3 2 2" xfId="151" xr:uid="{BF45FBBF-FB34-48C8-AC20-3096C7C88905}"/>
    <cellStyle name="Comma 6 3 2 2 2" xfId="218" xr:uid="{4165C054-ED56-46CD-A6B4-41AD1A983B47}"/>
    <cellStyle name="Comma 6 3 2 3" xfId="292" xr:uid="{1265B5CC-55F2-4971-AF6D-D367C0DA105D}"/>
    <cellStyle name="Comma 6 3 3" xfId="121" xr:uid="{709D9153-2995-48E6-8E77-946CB48F863D}"/>
    <cellStyle name="Comma 6 3 3 2" xfId="226" xr:uid="{D03CA217-EBB4-438F-979A-0333E51034FD}"/>
    <cellStyle name="Comma 6 3 4" xfId="262" xr:uid="{ACE19999-8DA6-4CA1-845D-859FCC6FDB11}"/>
    <cellStyle name="Comma 6 4" xfId="29" xr:uid="{19406F4E-8F7F-4F70-8718-EAC8C50E26F8}"/>
    <cellStyle name="Comma 6 4 2" xfId="111" xr:uid="{07CC7678-057A-467D-98CB-BC0B0635E2EE}"/>
    <cellStyle name="Comma 6 4 2 2" xfId="183" xr:uid="{3CA866DB-5087-4C5F-B767-375C8DA024A7}"/>
    <cellStyle name="Comma 6 4 3" xfId="252" xr:uid="{0F5062F2-BD05-4600-AB10-3CE5A773B14E}"/>
    <cellStyle name="Comma 6 5" xfId="59" xr:uid="{89280623-41DC-439D-BA8B-3A136B0867BB}"/>
    <cellStyle name="Comma 6 5 2" xfId="141" xr:uid="{763318A1-EC0C-4304-9727-F09B3463D068}"/>
    <cellStyle name="Comma 6 5 2 2" xfId="347" xr:uid="{1B711AFD-77C9-46B1-B032-5FCE1C77ACD2}"/>
    <cellStyle name="Comma 6 5 3" xfId="282" xr:uid="{99E2556C-CF7D-469E-A7F4-CEA007E63559}"/>
    <cellStyle name="Comma 6 6" xfId="91" xr:uid="{A924162E-82D9-4083-ABD1-DE9099CBF821}"/>
    <cellStyle name="Comma 6 6 2" xfId="186" xr:uid="{18E31BE8-8054-4A18-A200-05969691A16E}"/>
    <cellStyle name="Comma 6 7" xfId="232" xr:uid="{4D1B62FE-F4C5-4605-B790-15D07FED38F4}"/>
    <cellStyle name="Comma 7" xfId="13" xr:uid="{00000000-0005-0000-0000-000008000000}"/>
    <cellStyle name="Comma 7 2" xfId="26" xr:uid="{4EC54CBF-3285-4DEF-9392-0164EB8B8179}"/>
    <cellStyle name="Comma 7 2 2" xfId="56" xr:uid="{5E2BD3A1-2DAE-4DDD-9265-3529A3E1252E}"/>
    <cellStyle name="Comma 7 2 2 2" xfId="138" xr:uid="{3C1E2999-3C5A-425B-AF7F-328A1AD39C41}"/>
    <cellStyle name="Comma 7 2 2 2 2" xfId="188" xr:uid="{90C89A78-FD51-43D6-80D7-6E3B4D75780B}"/>
    <cellStyle name="Comma 7 2 2 3" xfId="279" xr:uid="{4249C2DF-FBB3-420D-9297-0522AC8FD776}"/>
    <cellStyle name="Comma 7 2 3" xfId="86" xr:uid="{DA36B3C6-B332-442A-BD23-00CE087A3C30}"/>
    <cellStyle name="Comma 7 2 3 2" xfId="168" xr:uid="{2542C111-325A-4CDB-AE11-1E317AB9DBD8}"/>
    <cellStyle name="Comma 7 2 3 2 2" xfId="212" xr:uid="{4DD15AF7-CC8F-44F3-9622-79704E047F76}"/>
    <cellStyle name="Comma 7 2 3 3" xfId="309" xr:uid="{2A6D6F15-81E0-43A8-AA44-38B1CB7AE2CB}"/>
    <cellStyle name="Comma 7 2 4" xfId="108" xr:uid="{EB5528BF-D32C-4BE4-9EF1-0D7F461E6530}"/>
    <cellStyle name="Comma 7 2 4 2" xfId="344" xr:uid="{E3C615D3-D12E-4D74-BE31-53412E05348B}"/>
    <cellStyle name="Comma 7 2 5" xfId="249" xr:uid="{781C5344-C587-4261-A898-884729C19EED}"/>
    <cellStyle name="Comma 7 3" xfId="46" xr:uid="{5AC91996-DC0B-438F-8600-03F143258903}"/>
    <cellStyle name="Comma 7 3 2" xfId="76" xr:uid="{C1EEF68E-8C4E-4A81-89D7-6F375EFB58EC}"/>
    <cellStyle name="Comma 7 3 2 2" xfId="158" xr:uid="{47D1AAA2-2F84-414D-BB8D-372E4B3FF155}"/>
    <cellStyle name="Comma 7 3 2 2 2" xfId="200" xr:uid="{88670298-108E-4153-9C3B-5EBEB213B898}"/>
    <cellStyle name="Comma 7 3 2 3" xfId="299" xr:uid="{ABD81735-3F2F-48D6-B90B-591202169CB7}"/>
    <cellStyle name="Comma 7 3 3" xfId="128" xr:uid="{AF4D26DD-3C30-47FA-A354-7D738B30003D}"/>
    <cellStyle name="Comma 7 3 3 2" xfId="198" xr:uid="{C4F2D153-79A7-41C1-8421-BFADDB2B7DB7}"/>
    <cellStyle name="Comma 7 3 4" xfId="269" xr:uid="{674CF8D1-0064-402A-A213-56120FED34C5}"/>
    <cellStyle name="Comma 7 4" xfId="36" xr:uid="{92928E14-5126-40B0-A8C1-373448485A05}"/>
    <cellStyle name="Comma 7 4 2" xfId="118" xr:uid="{4680E970-6F63-41A6-80EF-C303FEF8CC35}"/>
    <cellStyle name="Comma 7 4 2 2" xfId="328" xr:uid="{4CEB3634-5D03-441E-974E-8DB4DE60045D}"/>
    <cellStyle name="Comma 7 4 3" xfId="259" xr:uid="{40D69045-DA8E-499C-8987-FF9FA7BEED8C}"/>
    <cellStyle name="Comma 7 5" xfId="66" xr:uid="{EFB755B1-93C7-4C3C-8B5B-3D726C658BB9}"/>
    <cellStyle name="Comma 7 5 2" xfId="148" xr:uid="{F058A403-16DD-49C7-81E7-293D99AF909E}"/>
    <cellStyle name="Comma 7 5 2 2" xfId="346" xr:uid="{8C71765D-094F-4D67-9260-ABDE7C37BD4C}"/>
    <cellStyle name="Comma 7 5 3" xfId="289" xr:uid="{3ECF9FF2-D963-4D91-B1C1-787FBC429166}"/>
    <cellStyle name="Comma 7 6" xfId="98" xr:uid="{2C33197E-4BFD-47C5-A610-25EA8EDDD350}"/>
    <cellStyle name="Comma 7 6 2" xfId="213" xr:uid="{4835CF96-3393-4C6A-99AC-2F9CFD3FF9DB}"/>
    <cellStyle name="Comma 7 7" xfId="239" xr:uid="{27D77175-5C31-4CF7-A3B8-A690C89A797E}"/>
    <cellStyle name="Comma 8" xfId="14" xr:uid="{00000000-0005-0000-0000-000009000000}"/>
    <cellStyle name="Comma 8 2" xfId="27" xr:uid="{D0DBE049-AEAA-446B-8E3A-3F60DCC5676C}"/>
    <cellStyle name="Comma 8 2 2" xfId="57" xr:uid="{8A54EC2F-8AFC-4002-950A-227B7A674C93}"/>
    <cellStyle name="Comma 8 2 2 2" xfId="139" xr:uid="{8844DCA1-37CE-4DEA-97E8-BF5E41599A8B}"/>
    <cellStyle name="Comma 8 2 2 2 2" xfId="222" xr:uid="{F41F80B5-756A-4456-B552-233714365BA0}"/>
    <cellStyle name="Comma 8 2 2 3" xfId="280" xr:uid="{10BA6E4F-31D0-45B9-A262-138BD95E5ECC}"/>
    <cellStyle name="Comma 8 2 3" xfId="87" xr:uid="{99B48018-991F-453A-9487-6E8982B2593E}"/>
    <cellStyle name="Comma 8 2 3 2" xfId="169" xr:uid="{7B99B7B5-0EE2-4257-852D-B9365B48CE7A}"/>
    <cellStyle name="Comma 8 2 3 2 2" xfId="349" xr:uid="{060F0B42-2902-4A2A-928E-E9A76980E00D}"/>
    <cellStyle name="Comma 8 2 3 3" xfId="310" xr:uid="{02D056C0-8555-4105-B217-BB311ADBC517}"/>
    <cellStyle name="Comma 8 2 4" xfId="109" xr:uid="{5F18CD3A-803C-4EB8-B00D-D0E50CE891AF}"/>
    <cellStyle name="Comma 8 2 4 2" xfId="321" xr:uid="{3F2E967B-E212-4737-B721-E2771675E3EE}"/>
    <cellStyle name="Comma 8 2 4 3" xfId="215" xr:uid="{B01D2BD9-8946-4A10-A9B8-632B4C5D9FB4}"/>
    <cellStyle name="Comma 8 2 5" xfId="325" xr:uid="{F7B8138F-4E91-47E1-92B8-8F62EE44E78D}"/>
    <cellStyle name="Comma 8 2 6" xfId="250" xr:uid="{8615966F-7F99-48A7-8554-00F007A1D942}"/>
    <cellStyle name="Comma 8 3" xfId="47" xr:uid="{7624CC1F-2D2E-42D7-BF05-1B76B852DC49}"/>
    <cellStyle name="Comma 8 3 2" xfId="77" xr:uid="{A20A351C-EAF0-473D-8C1D-D6EF810DD2B7}"/>
    <cellStyle name="Comma 8 3 2 2" xfId="159" xr:uid="{975754E3-AFD2-42F7-ACF8-F95566A680AD}"/>
    <cellStyle name="Comma 8 3 2 2 2" xfId="217" xr:uid="{AC662E81-E5F2-4A8A-81A4-EE21470A4CF4}"/>
    <cellStyle name="Comma 8 3 2 3" xfId="300" xr:uid="{88B4A8F9-D805-40CD-B4FF-914F9CC273C3}"/>
    <cellStyle name="Comma 8 3 3" xfId="129" xr:uid="{1347928E-4CE8-4A85-9DBC-5185A7731B79}"/>
    <cellStyle name="Comma 8 3 3 2" xfId="175" xr:uid="{66EC0042-0C18-4E71-B468-8DE88F667FCE}"/>
    <cellStyle name="Comma 8 3 4" xfId="270" xr:uid="{07644756-824E-4E8C-B66F-C3C2E0A515BD}"/>
    <cellStyle name="Comma 8 4" xfId="37" xr:uid="{FE348D37-9A75-4619-8F26-1480B55E6433}"/>
    <cellStyle name="Comma 8 4 2" xfId="119" xr:uid="{14DBF7F1-1335-4C70-9BA5-998045475E0C}"/>
    <cellStyle name="Comma 8 4 2 2" xfId="185" xr:uid="{73CEF892-B9AA-495B-B3C8-5A0683639BFA}"/>
    <cellStyle name="Comma 8 4 3" xfId="260" xr:uid="{A988536A-7B23-43E8-92C2-DBE12511BAD0}"/>
    <cellStyle name="Comma 8 5" xfId="67" xr:uid="{A4402850-EEA8-4E90-A4D1-E97AF85A458E}"/>
    <cellStyle name="Comma 8 5 2" xfId="149" xr:uid="{1B86D965-688C-43BC-9397-0B64E6BD09FE}"/>
    <cellStyle name="Comma 8 5 2 2" xfId="337" xr:uid="{82F8D769-9469-45FD-9B5A-C53F6C85B002}"/>
    <cellStyle name="Comma 8 5 3" xfId="290" xr:uid="{D979DC22-A67D-4E67-A987-42CAE6C9606B}"/>
    <cellStyle name="Comma 8 6" xfId="99" xr:uid="{312D81DF-684C-48CD-9FFD-9A233359369D}"/>
    <cellStyle name="Comma 8 6 2" xfId="320" xr:uid="{EAAFB6C1-E8F7-488D-A6FF-9CAD8B0EB4F5}"/>
    <cellStyle name="Comma 8 6 3" xfId="189" xr:uid="{A356BDAA-BA01-4C06-B62E-912A825696A9}"/>
    <cellStyle name="Comma 8 7" xfId="324" xr:uid="{CF5EA4C8-2039-4FAC-8655-24742A6838B9}"/>
    <cellStyle name="Comma 8 8" xfId="240" xr:uid="{BA5DB001-F617-4FA2-A500-A822B064D965}"/>
    <cellStyle name="Comma 9" xfId="25" xr:uid="{C3792AB4-88E4-4E26-9EB2-117CE7BDC6B7}"/>
    <cellStyle name="Comma 9 2" xfId="55" xr:uid="{E808A339-DDC2-4D9D-BB4B-E2579B4D1384}"/>
    <cellStyle name="Comma 9 2 2" xfId="137" xr:uid="{9754A39F-F7C2-4B85-A912-71AA3A9AA04C}"/>
    <cellStyle name="Comma 9 2 2 2" xfId="329" xr:uid="{B882F531-4FD5-470F-AF7C-7B55C89DE1DE}"/>
    <cellStyle name="Comma 9 2 3" xfId="278" xr:uid="{08EDDE1A-7675-48CC-8178-A6975C123548}"/>
    <cellStyle name="Comma 9 3" xfId="85" xr:uid="{52625E94-498C-4DAE-8740-80ECED15A6B2}"/>
    <cellStyle name="Comma 9 3 2" xfId="167" xr:uid="{18EBFC1B-B561-4DB0-AED1-F3DDF26C7091}"/>
    <cellStyle name="Comma 9 3 2 2" xfId="180" xr:uid="{838A9938-BF89-492D-9C4A-E1B4AF761EDC}"/>
    <cellStyle name="Comma 9 3 3" xfId="308" xr:uid="{F7388054-EED2-4BA3-ADB9-AA05D62F106A}"/>
    <cellStyle name="Comma 9 4" xfId="107" xr:uid="{BA8F7309-4C10-48F9-8ABC-32FE974006D1}"/>
    <cellStyle name="Comma 9 4 2" xfId="194" xr:uid="{CAF01225-868A-4A13-A289-DAFEAAA5C067}"/>
    <cellStyle name="Comma 9 5" xfId="248" xr:uid="{78F2536D-E021-427A-B809-39F49D52DA0C}"/>
    <cellStyle name="Input 2" xfId="6" xr:uid="{00000000-0005-0000-0000-00000A000000}"/>
    <cellStyle name="Normal" xfId="0" builtinId="0"/>
    <cellStyle name="Normal 10 4" xfId="16" xr:uid="{00000000-0005-0000-0000-00000C000000}"/>
    <cellStyle name="Normal 10 4 2" xfId="313" xr:uid="{54BEC7FF-A3EE-44D0-81D9-9F42522768D7}"/>
    <cellStyle name="Normal 2" xfId="1" xr:uid="{00000000-0005-0000-0000-00000D000000}"/>
    <cellStyle name="Normal 2 2" xfId="315" xr:uid="{204CB6F1-1906-4CB5-9BBB-F4A38A00A08A}"/>
    <cellStyle name="Normal 3" xfId="10" xr:uid="{00000000-0005-0000-0000-00000E000000}"/>
    <cellStyle name="Normal 4" xfId="12" xr:uid="{00000000-0005-0000-0000-00000F000000}"/>
    <cellStyle name="Normal 5" xfId="318" xr:uid="{C4B54013-EB02-470A-8E49-332DE3B1CE32}"/>
    <cellStyle name="Normal 93" xfId="15" xr:uid="{00000000-0005-0000-0000-000010000000}"/>
    <cellStyle name="Per cent" xfId="17" builtinId="5"/>
    <cellStyle name="Percent 2" xfId="3" xr:uid="{00000000-0005-0000-0000-000012000000}"/>
    <cellStyle name="Percent 3" xfId="317" xr:uid="{45A78786-EC39-4A84-A206-F5CBD450B86E}"/>
  </cellStyles>
  <dxfs count="0"/>
  <tableStyles count="1" defaultTableStyle="TableStyleMedium2" defaultPivotStyle="PivotStyleLight16">
    <tableStyle name="Invisible" pivot="0" table="0" count="0" xr9:uid="{FE61CF48-9C8F-4EC2-AFBA-FD1BAACC4BE4}"/>
  </tableStyles>
  <colors>
    <mruColors>
      <color rgb="FFFF93A0"/>
      <color rgb="FFCC04B4"/>
      <color rgb="FFFFCAD4"/>
      <color rgb="FFF7A8B4"/>
      <color rgb="FFD4D4D5"/>
      <color rgb="FFFF9CAF"/>
      <color rgb="FFFBECEB"/>
      <color rgb="FFE2E3E3"/>
      <color rgb="FF989A9C"/>
      <color rgb="FF888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97.xml"/><Relationship Id="rId21" Type="http://schemas.openxmlformats.org/officeDocument/2006/relationships/customXml" Target="../customXml/item1.xml"/><Relationship Id="rId42" Type="http://schemas.openxmlformats.org/officeDocument/2006/relationships/customXml" Target="../customXml/item22.xml"/><Relationship Id="rId63" Type="http://schemas.openxmlformats.org/officeDocument/2006/relationships/customXml" Target="../customXml/item43.xml"/><Relationship Id="rId84" Type="http://schemas.openxmlformats.org/officeDocument/2006/relationships/customXml" Target="../customXml/item64.xml"/><Relationship Id="rId16" Type="http://schemas.openxmlformats.org/officeDocument/2006/relationships/connections" Target="connections.xml"/><Relationship Id="rId107" Type="http://schemas.openxmlformats.org/officeDocument/2006/relationships/customXml" Target="../customXml/item87.xml"/><Relationship Id="rId11" Type="http://schemas.openxmlformats.org/officeDocument/2006/relationships/worksheet" Target="worksheets/sheet11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53" Type="http://schemas.openxmlformats.org/officeDocument/2006/relationships/customXml" Target="../customXml/item33.xml"/><Relationship Id="rId58" Type="http://schemas.openxmlformats.org/officeDocument/2006/relationships/customXml" Target="../customXml/item38.xml"/><Relationship Id="rId74" Type="http://schemas.openxmlformats.org/officeDocument/2006/relationships/customXml" Target="../customXml/item54.xml"/><Relationship Id="rId79" Type="http://schemas.openxmlformats.org/officeDocument/2006/relationships/customXml" Target="../customXml/item59.xml"/><Relationship Id="rId102" Type="http://schemas.openxmlformats.org/officeDocument/2006/relationships/customXml" Target="../customXml/item82.xml"/><Relationship Id="rId123" Type="http://schemas.openxmlformats.org/officeDocument/2006/relationships/customXml" Target="../customXml/item103.xml"/><Relationship Id="rId128" Type="http://schemas.openxmlformats.org/officeDocument/2006/relationships/customXml" Target="../customXml/item108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70.xml"/><Relationship Id="rId95" Type="http://schemas.openxmlformats.org/officeDocument/2006/relationships/customXml" Target="../customXml/item75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43" Type="http://schemas.openxmlformats.org/officeDocument/2006/relationships/customXml" Target="../customXml/item23.xml"/><Relationship Id="rId48" Type="http://schemas.openxmlformats.org/officeDocument/2006/relationships/customXml" Target="../customXml/item28.xml"/><Relationship Id="rId64" Type="http://schemas.openxmlformats.org/officeDocument/2006/relationships/customXml" Target="../customXml/item44.xml"/><Relationship Id="rId69" Type="http://schemas.openxmlformats.org/officeDocument/2006/relationships/customXml" Target="../customXml/item49.xml"/><Relationship Id="rId113" Type="http://schemas.openxmlformats.org/officeDocument/2006/relationships/customXml" Target="../customXml/item93.xml"/><Relationship Id="rId118" Type="http://schemas.openxmlformats.org/officeDocument/2006/relationships/customXml" Target="../customXml/item98.xml"/><Relationship Id="rId80" Type="http://schemas.openxmlformats.org/officeDocument/2006/relationships/customXml" Target="../customXml/item60.xml"/><Relationship Id="rId85" Type="http://schemas.openxmlformats.org/officeDocument/2006/relationships/customXml" Target="../customXml/item65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59" Type="http://schemas.openxmlformats.org/officeDocument/2006/relationships/customXml" Target="../customXml/item39.xml"/><Relationship Id="rId103" Type="http://schemas.openxmlformats.org/officeDocument/2006/relationships/customXml" Target="../customXml/item83.xml"/><Relationship Id="rId108" Type="http://schemas.openxmlformats.org/officeDocument/2006/relationships/customXml" Target="../customXml/item88.xml"/><Relationship Id="rId124" Type="http://schemas.openxmlformats.org/officeDocument/2006/relationships/customXml" Target="../customXml/item104.xml"/><Relationship Id="rId129" Type="http://schemas.openxmlformats.org/officeDocument/2006/relationships/customXml" Target="../customXml/item109.xml"/><Relationship Id="rId54" Type="http://schemas.openxmlformats.org/officeDocument/2006/relationships/customXml" Target="../customXml/item34.xml"/><Relationship Id="rId70" Type="http://schemas.openxmlformats.org/officeDocument/2006/relationships/customXml" Target="../customXml/item50.xml"/><Relationship Id="rId75" Type="http://schemas.openxmlformats.org/officeDocument/2006/relationships/customXml" Target="../customXml/item55.xml"/><Relationship Id="rId91" Type="http://schemas.openxmlformats.org/officeDocument/2006/relationships/customXml" Target="../customXml/item71.xml"/><Relationship Id="rId96" Type="http://schemas.openxmlformats.org/officeDocument/2006/relationships/customXml" Target="../customXml/item7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49" Type="http://schemas.openxmlformats.org/officeDocument/2006/relationships/customXml" Target="../customXml/item29.xml"/><Relationship Id="rId114" Type="http://schemas.openxmlformats.org/officeDocument/2006/relationships/customXml" Target="../customXml/item94.xml"/><Relationship Id="rId119" Type="http://schemas.openxmlformats.org/officeDocument/2006/relationships/customXml" Target="../customXml/item99.xml"/><Relationship Id="rId44" Type="http://schemas.openxmlformats.org/officeDocument/2006/relationships/customXml" Target="../customXml/item24.xml"/><Relationship Id="rId60" Type="http://schemas.openxmlformats.org/officeDocument/2006/relationships/customXml" Target="../customXml/item40.xml"/><Relationship Id="rId65" Type="http://schemas.openxmlformats.org/officeDocument/2006/relationships/customXml" Target="../customXml/item45.xml"/><Relationship Id="rId81" Type="http://schemas.openxmlformats.org/officeDocument/2006/relationships/customXml" Target="../customXml/item61.xml"/><Relationship Id="rId86" Type="http://schemas.openxmlformats.org/officeDocument/2006/relationships/customXml" Target="../customXml/item66.xml"/><Relationship Id="rId130" Type="http://schemas.openxmlformats.org/officeDocument/2006/relationships/customXml" Target="../customXml/item110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9" Type="http://schemas.openxmlformats.org/officeDocument/2006/relationships/customXml" Target="../customXml/item19.xml"/><Relationship Id="rId109" Type="http://schemas.openxmlformats.org/officeDocument/2006/relationships/customXml" Target="../customXml/item89.xml"/><Relationship Id="rId34" Type="http://schemas.openxmlformats.org/officeDocument/2006/relationships/customXml" Target="../customXml/item14.xml"/><Relationship Id="rId50" Type="http://schemas.openxmlformats.org/officeDocument/2006/relationships/customXml" Target="../customXml/item30.xml"/><Relationship Id="rId55" Type="http://schemas.openxmlformats.org/officeDocument/2006/relationships/customXml" Target="../customXml/item35.xml"/><Relationship Id="rId76" Type="http://schemas.openxmlformats.org/officeDocument/2006/relationships/customXml" Target="../customXml/item56.xml"/><Relationship Id="rId97" Type="http://schemas.openxmlformats.org/officeDocument/2006/relationships/customXml" Target="../customXml/item77.xml"/><Relationship Id="rId104" Type="http://schemas.openxmlformats.org/officeDocument/2006/relationships/customXml" Target="../customXml/item84.xml"/><Relationship Id="rId120" Type="http://schemas.openxmlformats.org/officeDocument/2006/relationships/customXml" Target="../customXml/item100.xml"/><Relationship Id="rId125" Type="http://schemas.openxmlformats.org/officeDocument/2006/relationships/customXml" Target="../customXml/item10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51.xml"/><Relationship Id="rId92" Type="http://schemas.openxmlformats.org/officeDocument/2006/relationships/customXml" Target="../customXml/item72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9.xml"/><Relationship Id="rId24" Type="http://schemas.openxmlformats.org/officeDocument/2006/relationships/customXml" Target="../customXml/item4.xml"/><Relationship Id="rId40" Type="http://schemas.openxmlformats.org/officeDocument/2006/relationships/customXml" Target="../customXml/item20.xml"/><Relationship Id="rId45" Type="http://schemas.openxmlformats.org/officeDocument/2006/relationships/customXml" Target="../customXml/item25.xml"/><Relationship Id="rId66" Type="http://schemas.openxmlformats.org/officeDocument/2006/relationships/customXml" Target="../customXml/item46.xml"/><Relationship Id="rId87" Type="http://schemas.openxmlformats.org/officeDocument/2006/relationships/customXml" Target="../customXml/item67.xml"/><Relationship Id="rId110" Type="http://schemas.openxmlformats.org/officeDocument/2006/relationships/customXml" Target="../customXml/item90.xml"/><Relationship Id="rId115" Type="http://schemas.openxmlformats.org/officeDocument/2006/relationships/customXml" Target="../customXml/item95.xml"/><Relationship Id="rId131" Type="http://schemas.openxmlformats.org/officeDocument/2006/relationships/customXml" Target="../customXml/item111.xml"/><Relationship Id="rId61" Type="http://schemas.openxmlformats.org/officeDocument/2006/relationships/customXml" Target="../customXml/item41.xml"/><Relationship Id="rId82" Type="http://schemas.openxmlformats.org/officeDocument/2006/relationships/customXml" Target="../customXml/item62.xml"/><Relationship Id="rId19" Type="http://schemas.openxmlformats.org/officeDocument/2006/relationships/sheetMetadata" Target="metadata.xml"/><Relationship Id="rId14" Type="http://schemas.openxmlformats.org/officeDocument/2006/relationships/externalLink" Target="externalLinks/externalLink3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Relationship Id="rId56" Type="http://schemas.openxmlformats.org/officeDocument/2006/relationships/customXml" Target="../customXml/item36.xml"/><Relationship Id="rId77" Type="http://schemas.openxmlformats.org/officeDocument/2006/relationships/customXml" Target="../customXml/item57.xml"/><Relationship Id="rId100" Type="http://schemas.openxmlformats.org/officeDocument/2006/relationships/customXml" Target="../customXml/item80.xml"/><Relationship Id="rId105" Type="http://schemas.openxmlformats.org/officeDocument/2006/relationships/customXml" Target="../customXml/item85.xml"/><Relationship Id="rId126" Type="http://schemas.openxmlformats.org/officeDocument/2006/relationships/customXml" Target="../customXml/item106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1.xml"/><Relationship Id="rId72" Type="http://schemas.openxmlformats.org/officeDocument/2006/relationships/customXml" Target="../customXml/item52.xml"/><Relationship Id="rId93" Type="http://schemas.openxmlformats.org/officeDocument/2006/relationships/customXml" Target="../customXml/item73.xml"/><Relationship Id="rId98" Type="http://schemas.openxmlformats.org/officeDocument/2006/relationships/customXml" Target="../customXml/item78.xml"/><Relationship Id="rId121" Type="http://schemas.openxmlformats.org/officeDocument/2006/relationships/customXml" Target="../customXml/item101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5.xml"/><Relationship Id="rId46" Type="http://schemas.openxmlformats.org/officeDocument/2006/relationships/customXml" Target="../customXml/item26.xml"/><Relationship Id="rId67" Type="http://schemas.openxmlformats.org/officeDocument/2006/relationships/customXml" Target="../customXml/item47.xml"/><Relationship Id="rId116" Type="http://schemas.openxmlformats.org/officeDocument/2006/relationships/customXml" Target="../customXml/item96.xml"/><Relationship Id="rId20" Type="http://schemas.openxmlformats.org/officeDocument/2006/relationships/calcChain" Target="calcChain.xml"/><Relationship Id="rId41" Type="http://schemas.openxmlformats.org/officeDocument/2006/relationships/customXml" Target="../customXml/item21.xml"/><Relationship Id="rId62" Type="http://schemas.openxmlformats.org/officeDocument/2006/relationships/customXml" Target="../customXml/item42.xml"/><Relationship Id="rId83" Type="http://schemas.openxmlformats.org/officeDocument/2006/relationships/customXml" Target="../customXml/item63.xml"/><Relationship Id="rId88" Type="http://schemas.openxmlformats.org/officeDocument/2006/relationships/customXml" Target="../customXml/item68.xml"/><Relationship Id="rId111" Type="http://schemas.openxmlformats.org/officeDocument/2006/relationships/customXml" Target="../customXml/item91.xml"/><Relationship Id="rId132" Type="http://schemas.openxmlformats.org/officeDocument/2006/relationships/customXml" Target="../customXml/item112.xml"/><Relationship Id="rId15" Type="http://schemas.openxmlformats.org/officeDocument/2006/relationships/theme" Target="theme/theme1.xml"/><Relationship Id="rId36" Type="http://schemas.openxmlformats.org/officeDocument/2006/relationships/customXml" Target="../customXml/item16.xml"/><Relationship Id="rId57" Type="http://schemas.openxmlformats.org/officeDocument/2006/relationships/customXml" Target="../customXml/item37.xml"/><Relationship Id="rId106" Type="http://schemas.openxmlformats.org/officeDocument/2006/relationships/customXml" Target="../customXml/item86.xml"/><Relationship Id="rId127" Type="http://schemas.openxmlformats.org/officeDocument/2006/relationships/customXml" Target="../customXml/item107.xml"/><Relationship Id="rId10" Type="http://schemas.openxmlformats.org/officeDocument/2006/relationships/worksheet" Target="worksheets/sheet10.xml"/><Relationship Id="rId31" Type="http://schemas.openxmlformats.org/officeDocument/2006/relationships/customXml" Target="../customXml/item11.xml"/><Relationship Id="rId52" Type="http://schemas.openxmlformats.org/officeDocument/2006/relationships/customXml" Target="../customXml/item32.xml"/><Relationship Id="rId73" Type="http://schemas.openxmlformats.org/officeDocument/2006/relationships/customXml" Target="../customXml/item53.xml"/><Relationship Id="rId78" Type="http://schemas.openxmlformats.org/officeDocument/2006/relationships/customXml" Target="../customXml/item58.xml"/><Relationship Id="rId94" Type="http://schemas.openxmlformats.org/officeDocument/2006/relationships/customXml" Target="../customXml/item74.xml"/><Relationship Id="rId99" Type="http://schemas.openxmlformats.org/officeDocument/2006/relationships/customXml" Target="../customXml/item79.xml"/><Relationship Id="rId101" Type="http://schemas.openxmlformats.org/officeDocument/2006/relationships/customXml" Target="../customXml/item81.xml"/><Relationship Id="rId122" Type="http://schemas.openxmlformats.org/officeDocument/2006/relationships/customXml" Target="../customXml/item10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customXml" Target="../customXml/item6.xml"/><Relationship Id="rId47" Type="http://schemas.openxmlformats.org/officeDocument/2006/relationships/customXml" Target="../customXml/item27.xml"/><Relationship Id="rId68" Type="http://schemas.openxmlformats.org/officeDocument/2006/relationships/customXml" Target="../customXml/item48.xml"/><Relationship Id="rId89" Type="http://schemas.openxmlformats.org/officeDocument/2006/relationships/customXml" Target="../customXml/item69.xml"/><Relationship Id="rId112" Type="http://schemas.openxmlformats.org/officeDocument/2006/relationships/customXml" Target="../customXml/item92.xml"/><Relationship Id="rId133" Type="http://schemas.openxmlformats.org/officeDocument/2006/relationships/customXml" Target="../customXml/item1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Users\olkj\AppData\Local\Microsoft\Windows\INetCache\Content.Outlook\CM79AACC\20190129_Q4%202018%20handbook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2up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myk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FL"/>
      <sheetName val="HFM Input"/>
      <sheetName val="Sell-out"/>
      <sheetName val="Front page"/>
      <sheetName val="KEY FIGURES"/>
      <sheetName val="UK"/>
      <sheetName val="Italy"/>
      <sheetName val="France"/>
      <sheetName val="Germany"/>
      <sheetName val="USA"/>
      <sheetName val="China"/>
      <sheetName val="Australia"/>
      <sheetName val="Product DV split"/>
      <sheetName val="Launch structure split"/>
      <sheetName val="Consensus"/>
      <sheetName val="Concept stores"/>
      <sheetName val="O&amp;O Concept stores"/>
      <sheetName val="Ideas"/>
      <sheetName val="Settings"/>
      <sheetName val="Sell_out_LFL driver tree"/>
      <sheetName val="LFL driver tree"/>
      <sheetName val="Channel performance"/>
      <sheetName val="Product assortment, drop struc"/>
      <sheetName val="Recent consens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Revenue_appendix"/>
      <sheetName val="Product_appendix"/>
      <sheetName val="Network_appendix"/>
      <sheetName val="Concept Stores_appedix"/>
      <sheetName val="Acquisitions_appendix"/>
      <sheetName val="Cost, GM, EBIT, EBITDA_appendix"/>
      <sheetName val="Financial statements_appendix"/>
      <sheetName val="Working capital_appendix_WIP"/>
      <sheetName val="Commodity prices_appendix"/>
      <sheetName val="Net working capital_link"/>
      <sheetName val="Cost ratios_link"/>
      <sheetName val="Output P&amp;L_link"/>
      <sheetName val="Output Comprehensive income_lin"/>
      <sheetName val="Output Balance sheet _link"/>
      <sheetName val="Output Equity (manual)"/>
      <sheetName val="Output Cash flow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Cost, GM, EBIT, EBITDA_appendix"/>
      <sheetName val="Financial statements_appendix"/>
      <sheetName val="Working capital_appendix_WIP"/>
      <sheetName val="Commodity prices_appendix"/>
      <sheetName val="Acquisitions_appendix"/>
      <sheetName val="Net working capital_link"/>
      <sheetName val="Cost ratios_link"/>
      <sheetName val="Output P&amp;L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theme/theme1.xml><?xml version="1.0" encoding="utf-8"?>
<a:theme xmlns:a="http://schemas.openxmlformats.org/drawingml/2006/main" name="PANDORA">
  <a:themeElements>
    <a:clrScheme name="Pandora 2019">
      <a:dk1>
        <a:srgbClr val="27251F"/>
      </a:dk1>
      <a:lt1>
        <a:sysClr val="window" lastClr="FFFFFF"/>
      </a:lt1>
      <a:dk2>
        <a:srgbClr val="6C6864"/>
      </a:dk2>
      <a:lt2>
        <a:srgbClr val="B7B8B9"/>
      </a:lt2>
      <a:accent1>
        <a:srgbClr val="FFCAD4"/>
      </a:accent1>
      <a:accent2>
        <a:srgbClr val="F2A1B2"/>
      </a:accent2>
      <a:accent3>
        <a:srgbClr val="FEAD77"/>
      </a:accent3>
      <a:accent4>
        <a:srgbClr val="58A7AF"/>
      </a:accent4>
      <a:accent5>
        <a:srgbClr val="9EB356"/>
      </a:accent5>
      <a:accent6>
        <a:srgbClr val="F5E1A4"/>
      </a:accent6>
      <a:hlink>
        <a:srgbClr val="FFCAD4"/>
      </a:hlink>
      <a:folHlink>
        <a:srgbClr val="F2A1B2"/>
      </a:folHlink>
    </a:clrScheme>
    <a:fontScheme name="Pandora 2019">
      <a:majorFont>
        <a:latin typeface="Pan Display TT"/>
        <a:ea typeface=""/>
        <a:cs typeface=""/>
      </a:majorFont>
      <a:minorFont>
        <a:latin typeface="Pan Display TT Light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3175">
          <a:noFill/>
          <a:bevel/>
        </a:ln>
      </a:spPr>
      <a:bodyPr rot="0" spcFirstLastPara="0" vertOverflow="overflow" horzOverflow="overflow" vert="horz" wrap="square" lIns="144000" tIns="108000" rIns="144000" bIns="108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6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spcBef>
            <a:spcPts val="600"/>
          </a:spcBef>
          <a:defRPr sz="1600" noProof="0" dirty="0" err="1" smtClean="0"/>
        </a:defPPr>
      </a:lstStyle>
    </a:txDef>
  </a:objectDefaults>
  <a:extraClrSchemeLst/>
  <a:custClrLst>
    <a:custClr name="HEAVY GRAY">
      <a:srgbClr val="27251F"/>
    </a:custClr>
    <a:custClr name="DARK GRAY">
      <a:srgbClr val="6C6864"/>
    </a:custClr>
    <a:custClr name="GRAY">
      <a:srgbClr val="B7B8B9"/>
    </a:custClr>
    <a:custClr name="LIGHT GRAY">
      <a:srgbClr val="E2E2E3"/>
    </a:custClr>
    <a:custClr name="WHITE">
      <a:srgbClr val="FFFFFF"/>
    </a:custClr>
    <a:custClr name="WHITE">
      <a:srgbClr val="FFFFFF"/>
    </a:custClr>
    <a:custClr name="WHITE">
      <a:srgbClr val="FFFFFF"/>
    </a:custClr>
    <a:custClr name="LIGHT PINK">
      <a:srgbClr val="FFCAD4"/>
    </a:custClr>
    <a:custClr name="PINK">
      <a:srgbClr val="F2A1B2"/>
    </a:custClr>
    <a:custClr name="DARK PINK">
      <a:srgbClr val="720016"/>
    </a:custClr>
    <a:custClr name="LIGHT CORAL">
      <a:srgbClr val="FEA06B"/>
    </a:custClr>
    <a:custClr name="BLUE TURQUOISE">
      <a:srgbClr val="4CA7B1"/>
    </a:custClr>
    <a:custClr name="ARMY">
      <a:srgbClr val="94B362"/>
    </a:custClr>
    <a:custClr name="LIGHT YELLOW">
      <a:srgbClr val="F1DB9D"/>
    </a:custClr>
  </a:custClrLst>
  <a:extLst>
    <a:ext uri="{05A4C25C-085E-4340-85A3-A5531E510DB2}">
      <thm15:themeFamily xmlns:thm15="http://schemas.microsoft.com/office/thememl/2012/main" name="PANDORA" id="{D13D6920-FC40-4B37-AF25-309FD60D5302}" vid="{FD337949-B170-421E-872B-4BE5BA03E45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19BF-5C09-4417-A491-DEB0DE257E4B}">
  <sheetPr codeName="Sheet3">
    <tabColor rgb="FFCC04B4"/>
    <pageSetUpPr fitToPage="1"/>
  </sheetPr>
  <dimension ref="A1:AK85"/>
  <sheetViews>
    <sheetView view="pageBreakPreview" zoomScale="46" zoomScaleNormal="25" zoomScaleSheetLayoutView="46" workbookViewId="0">
      <pane ySplit="1" topLeftCell="A59" activePane="bottomLeft" state="frozen"/>
      <selection pane="bottomLeft" activeCell="AH64" sqref="AH64"/>
    </sheetView>
  </sheetViews>
  <sheetFormatPr defaultColWidth="9" defaultRowHeight="35.25" outlineLevelCol="1"/>
  <cols>
    <col min="1" max="1" width="105" style="28" customWidth="1"/>
    <col min="2" max="11" width="27.109375" style="28" hidden="1" customWidth="1" outlineLevel="1"/>
    <col min="12" max="15" width="27.44140625" style="28" hidden="1" customWidth="1" outlineLevel="1"/>
    <col min="16" max="18" width="34" style="28" hidden="1" customWidth="1" outlineLevel="1" collapsed="1"/>
    <col min="19" max="21" width="34" style="21" hidden="1" customWidth="1" outlineLevel="1" collapsed="1"/>
    <col min="22" max="22" width="34" style="21" hidden="1" customWidth="1" outlineLevel="1"/>
    <col min="23" max="26" width="38.109375" style="21" hidden="1" customWidth="1" outlineLevel="1"/>
    <col min="27" max="27" width="38.109375" style="21" hidden="1" customWidth="1" outlineLevel="1" collapsed="1"/>
    <col min="28" max="28" width="38.109375" style="21" customWidth="1" collapsed="1"/>
    <col min="29" max="30" width="38.109375" style="21" bestFit="1" customWidth="1"/>
    <col min="31" max="32" width="38.109375" style="21" customWidth="1"/>
    <col min="33" max="33" width="38.109375" style="21" bestFit="1" customWidth="1"/>
    <col min="34" max="37" width="38.109375" style="21" customWidth="1"/>
    <col min="38" max="38" width="9" style="21"/>
    <col min="39" max="39" width="12.33203125" style="21" bestFit="1" customWidth="1"/>
    <col min="40" max="40" width="9" style="21"/>
    <col min="41" max="41" width="33.44140625" style="21" bestFit="1" customWidth="1"/>
    <col min="42" max="16384" width="9" style="21"/>
  </cols>
  <sheetData>
    <row r="1" spans="1:37" s="24" customFormat="1" ht="36.75" customHeight="1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82" t="s">
        <v>8</v>
      </c>
      <c r="J1" s="82" t="s">
        <v>9</v>
      </c>
      <c r="K1" s="82" t="s">
        <v>10</v>
      </c>
      <c r="L1" s="82" t="s">
        <v>11</v>
      </c>
      <c r="M1" s="82" t="s">
        <v>12</v>
      </c>
      <c r="N1" s="82" t="s">
        <v>13</v>
      </c>
      <c r="O1" s="82" t="s">
        <v>14</v>
      </c>
      <c r="P1" s="82" t="s">
        <v>15</v>
      </c>
      <c r="Q1" s="82" t="s">
        <v>16</v>
      </c>
      <c r="R1" s="82" t="s">
        <v>17</v>
      </c>
      <c r="S1" s="82" t="s">
        <v>18</v>
      </c>
      <c r="T1" s="82" t="s">
        <v>19</v>
      </c>
      <c r="U1" s="82" t="s">
        <v>20</v>
      </c>
      <c r="V1" s="82" t="s">
        <v>21</v>
      </c>
      <c r="W1" s="82" t="s">
        <v>22</v>
      </c>
      <c r="X1" s="82" t="s">
        <v>23</v>
      </c>
      <c r="Y1" s="82" t="s">
        <v>24</v>
      </c>
      <c r="Z1" s="82" t="s">
        <v>25</v>
      </c>
      <c r="AA1" s="82" t="s">
        <v>26</v>
      </c>
      <c r="AB1" s="82" t="s">
        <v>27</v>
      </c>
      <c r="AC1" s="82" t="s">
        <v>28</v>
      </c>
      <c r="AD1" s="82" t="s">
        <v>29</v>
      </c>
      <c r="AE1" s="83" t="s">
        <v>30</v>
      </c>
      <c r="AF1" s="83" t="s">
        <v>31</v>
      </c>
      <c r="AG1" s="82" t="s">
        <v>32</v>
      </c>
      <c r="AH1" s="82" t="s">
        <v>33</v>
      </c>
      <c r="AI1" s="82" t="s">
        <v>34</v>
      </c>
      <c r="AJ1" s="82" t="s">
        <v>35</v>
      </c>
      <c r="AK1" s="82" t="s">
        <v>36</v>
      </c>
    </row>
    <row r="2" spans="1:37" ht="36.75" customHeight="1" thickBot="1">
      <c r="A2" s="29" t="s">
        <v>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36.75" customHeight="1" thickTop="1">
      <c r="A3" s="31" t="s">
        <v>38</v>
      </c>
      <c r="B3" s="32">
        <v>1416</v>
      </c>
      <c r="C3" s="32">
        <v>1467</v>
      </c>
      <c r="D3" s="32">
        <v>1460</v>
      </c>
      <c r="E3" s="32">
        <v>2540</v>
      </c>
      <c r="F3" s="32">
        <v>1965</v>
      </c>
      <c r="G3" s="32">
        <v>2002</v>
      </c>
      <c r="H3" s="32">
        <v>1970</v>
      </c>
      <c r="I3" s="32">
        <v>3845</v>
      </c>
      <c r="J3" s="32">
        <v>2592</v>
      </c>
      <c r="K3" s="32">
        <v>2765</v>
      </c>
      <c r="L3" s="32">
        <v>2608</v>
      </c>
      <c r="M3" s="32">
        <v>4930</v>
      </c>
      <c r="N3" s="32">
        <v>3061</v>
      </c>
      <c r="O3" s="32">
        <v>3121</v>
      </c>
      <c r="P3" s="32">
        <v>2783</v>
      </c>
      <c r="Q3" s="32">
        <v>5216</v>
      </c>
      <c r="R3" s="32">
        <v>2623</v>
      </c>
      <c r="S3" s="32">
        <v>2480</v>
      </c>
      <c r="T3" s="32">
        <v>2799</v>
      </c>
      <c r="U3" s="32">
        <v>5525</v>
      </c>
      <c r="V3" s="32">
        <v>2956</v>
      </c>
      <c r="W3" s="32">
        <v>3399</v>
      </c>
      <c r="X3" s="32">
        <v>3096</v>
      </c>
      <c r="Y3" s="32">
        <v>6471</v>
      </c>
      <c r="Z3" s="32">
        <v>3925</v>
      </c>
      <c r="AA3" s="32">
        <v>4101</v>
      </c>
      <c r="AB3" s="32">
        <v>3637</v>
      </c>
      <c r="AC3" s="32">
        <v>7452</v>
      </c>
      <c r="AD3" s="32">
        <v>4391</v>
      </c>
      <c r="AE3" s="32">
        <v>4603</v>
      </c>
      <c r="AF3" s="32">
        <v>4267</v>
      </c>
      <c r="AG3" s="32">
        <v>8772</v>
      </c>
      <c r="AH3" s="32">
        <v>5495</v>
      </c>
      <c r="AI3" s="32">
        <v>5567</v>
      </c>
      <c r="AJ3" s="32">
        <v>4995</v>
      </c>
      <c r="AK3" s="32">
        <v>10079</v>
      </c>
    </row>
    <row r="4" spans="1:37" ht="36.75" customHeight="1">
      <c r="A4" s="33" t="s">
        <v>39</v>
      </c>
      <c r="B4" s="34">
        <v>1074</v>
      </c>
      <c r="C4" s="34">
        <v>1134</v>
      </c>
      <c r="D4" s="34">
        <v>1181</v>
      </c>
      <c r="E4" s="34">
        <v>1832</v>
      </c>
      <c r="F4" s="34">
        <v>1539</v>
      </c>
      <c r="G4" s="34">
        <v>1584</v>
      </c>
      <c r="H4" s="34">
        <v>1601</v>
      </c>
      <c r="I4" s="34">
        <v>2812</v>
      </c>
      <c r="J4" s="34">
        <v>2007</v>
      </c>
      <c r="K4" s="34">
        <v>2167</v>
      </c>
      <c r="L4" s="34">
        <v>2083</v>
      </c>
      <c r="M4" s="34">
        <v>3708</v>
      </c>
      <c r="N4" s="34">
        <v>2404</v>
      </c>
      <c r="O4" s="34">
        <v>2403</v>
      </c>
      <c r="P4" s="34">
        <v>2168</v>
      </c>
      <c r="Q4" s="34">
        <v>3644</v>
      </c>
      <c r="R4" s="34">
        <v>1836</v>
      </c>
      <c r="S4" s="34">
        <v>924</v>
      </c>
      <c r="T4" s="34">
        <v>1836</v>
      </c>
      <c r="U4" s="34">
        <v>2725</v>
      </c>
      <c r="V4" s="34">
        <v>1381</v>
      </c>
      <c r="W4" s="34">
        <v>2027</v>
      </c>
      <c r="X4" s="34">
        <v>2057</v>
      </c>
      <c r="Y4" s="34">
        <v>3668</v>
      </c>
      <c r="Z4" s="34">
        <v>2445</v>
      </c>
      <c r="AA4" s="34">
        <v>2724</v>
      </c>
      <c r="AB4" s="34">
        <v>2547</v>
      </c>
      <c r="AC4" s="34">
        <v>4434</v>
      </c>
      <c r="AD4" s="34">
        <v>2901</v>
      </c>
      <c r="AE4" s="34">
        <v>3089</v>
      </c>
      <c r="AF4" s="34">
        <v>3049</v>
      </c>
      <c r="AG4" s="35">
        <v>5376</v>
      </c>
      <c r="AH4" s="34">
        <v>3662</v>
      </c>
      <c r="AI4" s="34">
        <v>3788</v>
      </c>
      <c r="AJ4" s="34">
        <v>3519</v>
      </c>
      <c r="AK4" s="34">
        <v>6076</v>
      </c>
    </row>
    <row r="5" spans="1:37" ht="36.75" customHeight="1">
      <c r="A5" s="33" t="s">
        <v>40</v>
      </c>
      <c r="B5" s="34">
        <v>187</v>
      </c>
      <c r="C5" s="34">
        <v>190</v>
      </c>
      <c r="D5" s="34">
        <v>141</v>
      </c>
      <c r="E5" s="34">
        <v>527</v>
      </c>
      <c r="F5" s="34">
        <v>304</v>
      </c>
      <c r="G5" s="34">
        <v>298</v>
      </c>
      <c r="H5" s="34">
        <v>264</v>
      </c>
      <c r="I5" s="34">
        <v>812</v>
      </c>
      <c r="J5" s="34">
        <v>438</v>
      </c>
      <c r="K5" s="34">
        <v>447</v>
      </c>
      <c r="L5" s="34">
        <v>400</v>
      </c>
      <c r="M5" s="34">
        <v>1019</v>
      </c>
      <c r="N5" s="34">
        <v>477</v>
      </c>
      <c r="O5" s="34">
        <v>543</v>
      </c>
      <c r="P5" s="34">
        <v>455</v>
      </c>
      <c r="Q5" s="34">
        <v>1307</v>
      </c>
      <c r="R5" s="34">
        <v>621</v>
      </c>
      <c r="S5" s="34">
        <v>1487</v>
      </c>
      <c r="T5" s="34">
        <v>841</v>
      </c>
      <c r="U5" s="34">
        <v>2533</v>
      </c>
      <c r="V5" s="34">
        <v>1417</v>
      </c>
      <c r="W5" s="34">
        <v>1222</v>
      </c>
      <c r="X5" s="34">
        <v>873</v>
      </c>
      <c r="Y5" s="34">
        <v>2465</v>
      </c>
      <c r="Z5" s="34">
        <v>1219</v>
      </c>
      <c r="AA5" s="34">
        <v>1098</v>
      </c>
      <c r="AB5" s="34">
        <v>829</v>
      </c>
      <c r="AC5" s="34">
        <v>2466</v>
      </c>
      <c r="AD5" s="34">
        <v>1144</v>
      </c>
      <c r="AE5" s="34">
        <v>1141</v>
      </c>
      <c r="AF5" s="34">
        <v>877</v>
      </c>
      <c r="AG5" s="35">
        <v>2729</v>
      </c>
      <c r="AH5" s="34">
        <v>1397</v>
      </c>
      <c r="AI5" s="34">
        <v>1345</v>
      </c>
      <c r="AJ5" s="34">
        <v>1090</v>
      </c>
      <c r="AK5" s="34">
        <v>3288</v>
      </c>
    </row>
    <row r="6" spans="1:37" ht="36.75" customHeight="1">
      <c r="A6" s="33" t="s">
        <v>41</v>
      </c>
      <c r="B6" s="34">
        <v>155</v>
      </c>
      <c r="C6" s="34">
        <v>143</v>
      </c>
      <c r="D6" s="34">
        <v>138</v>
      </c>
      <c r="E6" s="34">
        <v>181</v>
      </c>
      <c r="F6" s="34">
        <v>122</v>
      </c>
      <c r="G6" s="34">
        <v>120</v>
      </c>
      <c r="H6" s="34">
        <v>105</v>
      </c>
      <c r="I6" s="34">
        <v>221</v>
      </c>
      <c r="J6" s="34">
        <v>147</v>
      </c>
      <c r="K6" s="34">
        <v>151</v>
      </c>
      <c r="L6" s="34">
        <v>125</v>
      </c>
      <c r="M6" s="34">
        <v>203</v>
      </c>
      <c r="N6" s="34">
        <v>181</v>
      </c>
      <c r="O6" s="34">
        <v>175</v>
      </c>
      <c r="P6" s="34">
        <v>160</v>
      </c>
      <c r="Q6" s="34">
        <v>264</v>
      </c>
      <c r="R6" s="34">
        <v>165</v>
      </c>
      <c r="S6" s="34">
        <v>68</v>
      </c>
      <c r="T6" s="34">
        <v>122</v>
      </c>
      <c r="U6" s="34">
        <v>266</v>
      </c>
      <c r="V6" s="34">
        <v>158</v>
      </c>
      <c r="W6" s="34">
        <v>150</v>
      </c>
      <c r="X6" s="34">
        <v>166</v>
      </c>
      <c r="Y6" s="34">
        <v>338</v>
      </c>
      <c r="Z6" s="34">
        <v>261</v>
      </c>
      <c r="AA6" s="34">
        <v>279</v>
      </c>
      <c r="AB6" s="34">
        <v>260</v>
      </c>
      <c r="AC6" s="34">
        <v>553</v>
      </c>
      <c r="AD6" s="34">
        <v>346</v>
      </c>
      <c r="AE6" s="34">
        <v>372</v>
      </c>
      <c r="AF6" s="34">
        <v>341</v>
      </c>
      <c r="AG6" s="35">
        <v>668</v>
      </c>
      <c r="AH6" s="34">
        <v>437</v>
      </c>
      <c r="AI6" s="34">
        <v>434</v>
      </c>
      <c r="AJ6" s="34">
        <v>386</v>
      </c>
      <c r="AK6" s="34">
        <v>714</v>
      </c>
    </row>
    <row r="7" spans="1:37" ht="36.75" customHeight="1">
      <c r="A7" s="36" t="s">
        <v>42</v>
      </c>
      <c r="B7" s="37">
        <v>2920</v>
      </c>
      <c r="C7" s="37">
        <v>2578</v>
      </c>
      <c r="D7" s="37">
        <v>2765</v>
      </c>
      <c r="E7" s="37">
        <v>3529</v>
      </c>
      <c r="F7" s="37">
        <v>2723</v>
      </c>
      <c r="G7" s="37">
        <v>2489</v>
      </c>
      <c r="H7" s="37">
        <v>2820</v>
      </c>
      <c r="I7" s="37">
        <v>3438</v>
      </c>
      <c r="J7" s="37">
        <v>2178</v>
      </c>
      <c r="K7" s="37">
        <v>1733</v>
      </c>
      <c r="L7" s="37">
        <v>2053</v>
      </c>
      <c r="M7" s="37">
        <v>2669</v>
      </c>
      <c r="N7" s="37">
        <v>1503</v>
      </c>
      <c r="O7" s="37">
        <v>1359</v>
      </c>
      <c r="P7" s="37">
        <v>1383</v>
      </c>
      <c r="Q7" s="37">
        <v>2480</v>
      </c>
      <c r="R7" s="37">
        <v>1328</v>
      </c>
      <c r="S7" s="37">
        <v>365</v>
      </c>
      <c r="T7" s="37">
        <v>1113</v>
      </c>
      <c r="U7" s="37">
        <v>2143</v>
      </c>
      <c r="V7" s="37">
        <v>1365</v>
      </c>
      <c r="W7" s="37">
        <v>1599</v>
      </c>
      <c r="X7" s="37">
        <v>1451</v>
      </c>
      <c r="Y7" s="37">
        <v>2291</v>
      </c>
      <c r="Z7" s="37">
        <v>1567</v>
      </c>
      <c r="AA7" s="37">
        <v>1406</v>
      </c>
      <c r="AB7" s="37">
        <v>1458</v>
      </c>
      <c r="AC7" s="37">
        <v>2197</v>
      </c>
      <c r="AD7" s="37">
        <v>1283</v>
      </c>
      <c r="AE7" s="37">
        <v>1131</v>
      </c>
      <c r="AF7" s="37">
        <v>1126</v>
      </c>
      <c r="AG7" s="37">
        <v>1829</v>
      </c>
      <c r="AH7" s="37">
        <v>1127</v>
      </c>
      <c r="AI7" s="37">
        <v>995</v>
      </c>
      <c r="AJ7" s="37">
        <v>914</v>
      </c>
      <c r="AK7" s="37">
        <v>1648</v>
      </c>
    </row>
    <row r="8" spans="1:37" ht="36.75" customHeight="1">
      <c r="A8" s="33" t="s">
        <v>39</v>
      </c>
      <c r="B8" s="34">
        <v>1587</v>
      </c>
      <c r="C8" s="34">
        <v>1394</v>
      </c>
      <c r="D8" s="34">
        <v>1540</v>
      </c>
      <c r="E8" s="34">
        <v>2519</v>
      </c>
      <c r="F8" s="34">
        <v>1492</v>
      </c>
      <c r="G8" s="34">
        <v>1478</v>
      </c>
      <c r="H8" s="34">
        <v>1589</v>
      </c>
      <c r="I8" s="34">
        <v>2119</v>
      </c>
      <c r="J8" s="34">
        <v>1226</v>
      </c>
      <c r="K8" s="34">
        <v>984</v>
      </c>
      <c r="L8" s="34">
        <v>1186</v>
      </c>
      <c r="M8" s="34">
        <v>1614</v>
      </c>
      <c r="N8" s="34">
        <v>854</v>
      </c>
      <c r="O8" s="34">
        <v>797</v>
      </c>
      <c r="P8" s="34">
        <v>758</v>
      </c>
      <c r="Q8" s="34">
        <v>1434</v>
      </c>
      <c r="R8" s="34">
        <v>765</v>
      </c>
      <c r="S8" s="34">
        <v>126</v>
      </c>
      <c r="T8" s="34">
        <v>640</v>
      </c>
      <c r="U8" s="34">
        <v>1182</v>
      </c>
      <c r="V8" s="34">
        <v>689</v>
      </c>
      <c r="W8" s="34">
        <v>912</v>
      </c>
      <c r="X8" s="34">
        <v>858</v>
      </c>
      <c r="Y8" s="34">
        <v>1278</v>
      </c>
      <c r="Z8" s="34">
        <v>833</v>
      </c>
      <c r="AA8" s="34">
        <v>767</v>
      </c>
      <c r="AB8" s="34">
        <v>793</v>
      </c>
      <c r="AC8" s="34">
        <v>1115</v>
      </c>
      <c r="AD8" s="34">
        <v>653</v>
      </c>
      <c r="AE8" s="34">
        <v>575</v>
      </c>
      <c r="AF8" s="34">
        <v>589</v>
      </c>
      <c r="AG8" s="35">
        <v>854</v>
      </c>
      <c r="AH8" s="34">
        <v>468</v>
      </c>
      <c r="AI8" s="34">
        <v>410</v>
      </c>
      <c r="AJ8" s="34">
        <v>388</v>
      </c>
      <c r="AK8" s="34">
        <v>668</v>
      </c>
    </row>
    <row r="9" spans="1:37" ht="36.75" customHeight="1">
      <c r="A9" s="38" t="s">
        <v>41</v>
      </c>
      <c r="B9" s="34">
        <v>1333</v>
      </c>
      <c r="C9" s="34">
        <v>1184</v>
      </c>
      <c r="D9" s="34">
        <v>1225</v>
      </c>
      <c r="E9" s="34">
        <v>1010</v>
      </c>
      <c r="F9" s="34">
        <v>1231</v>
      </c>
      <c r="G9" s="34">
        <v>1011</v>
      </c>
      <c r="H9" s="34">
        <v>1231</v>
      </c>
      <c r="I9" s="34">
        <v>1319</v>
      </c>
      <c r="J9" s="34">
        <v>952</v>
      </c>
      <c r="K9" s="34">
        <v>749</v>
      </c>
      <c r="L9" s="34">
        <v>867</v>
      </c>
      <c r="M9" s="34">
        <v>1055</v>
      </c>
      <c r="N9" s="34">
        <v>649</v>
      </c>
      <c r="O9" s="34">
        <v>562</v>
      </c>
      <c r="P9" s="34">
        <v>625</v>
      </c>
      <c r="Q9" s="34">
        <v>1046</v>
      </c>
      <c r="R9" s="34">
        <v>563</v>
      </c>
      <c r="S9" s="34">
        <v>239</v>
      </c>
      <c r="T9" s="34">
        <v>473</v>
      </c>
      <c r="U9" s="34">
        <v>961</v>
      </c>
      <c r="V9" s="34">
        <v>676</v>
      </c>
      <c r="W9" s="34">
        <v>687</v>
      </c>
      <c r="X9" s="34">
        <v>592</v>
      </c>
      <c r="Y9" s="34">
        <v>1013</v>
      </c>
      <c r="Z9" s="34">
        <v>734</v>
      </c>
      <c r="AA9" s="34">
        <v>639</v>
      </c>
      <c r="AB9" s="34">
        <v>665</v>
      </c>
      <c r="AC9" s="34">
        <v>1082</v>
      </c>
      <c r="AD9" s="34">
        <v>630</v>
      </c>
      <c r="AE9" s="34">
        <v>555</v>
      </c>
      <c r="AF9" s="34">
        <v>537</v>
      </c>
      <c r="AG9" s="35">
        <v>976</v>
      </c>
      <c r="AH9" s="34">
        <v>659</v>
      </c>
      <c r="AI9" s="34">
        <v>585</v>
      </c>
      <c r="AJ9" s="34">
        <v>526</v>
      </c>
      <c r="AK9" s="34">
        <v>981</v>
      </c>
    </row>
    <row r="10" spans="1:37" ht="36.75" customHeight="1">
      <c r="A10" s="36" t="s">
        <v>43</v>
      </c>
      <c r="B10" s="37">
        <v>404</v>
      </c>
      <c r="C10" s="37">
        <v>282</v>
      </c>
      <c r="D10" s="37">
        <v>387</v>
      </c>
      <c r="E10" s="37">
        <v>533</v>
      </c>
      <c r="F10" s="37">
        <v>471</v>
      </c>
      <c r="G10" s="37">
        <v>334</v>
      </c>
      <c r="H10" s="37">
        <v>404</v>
      </c>
      <c r="I10" s="37">
        <v>320</v>
      </c>
      <c r="J10" s="37">
        <v>345</v>
      </c>
      <c r="K10" s="37">
        <v>321</v>
      </c>
      <c r="L10" s="37">
        <v>321</v>
      </c>
      <c r="M10" s="37">
        <v>291</v>
      </c>
      <c r="N10" s="37">
        <v>239</v>
      </c>
      <c r="O10" s="37">
        <v>214</v>
      </c>
      <c r="P10" s="37">
        <v>249</v>
      </c>
      <c r="Q10" s="37">
        <v>261</v>
      </c>
      <c r="R10" s="37">
        <v>220</v>
      </c>
      <c r="S10" s="37">
        <v>32</v>
      </c>
      <c r="T10" s="37">
        <v>158</v>
      </c>
      <c r="U10" s="37">
        <v>223</v>
      </c>
      <c r="V10" s="37">
        <v>179</v>
      </c>
      <c r="W10" s="37">
        <v>157</v>
      </c>
      <c r="X10" s="37">
        <v>182</v>
      </c>
      <c r="Y10" s="37">
        <v>249</v>
      </c>
      <c r="Z10" s="37">
        <v>198</v>
      </c>
      <c r="AA10" s="37">
        <v>148</v>
      </c>
      <c r="AB10" s="37">
        <v>168</v>
      </c>
      <c r="AC10" s="37">
        <v>207</v>
      </c>
      <c r="AD10" s="37">
        <v>176</v>
      </c>
      <c r="AE10" s="37">
        <v>161</v>
      </c>
      <c r="AF10" s="37">
        <v>178</v>
      </c>
      <c r="AG10" s="37">
        <v>218</v>
      </c>
      <c r="AH10" s="37">
        <v>211</v>
      </c>
      <c r="AI10" s="37">
        <v>209</v>
      </c>
      <c r="AJ10" s="37">
        <v>194</v>
      </c>
      <c r="AK10" s="37">
        <v>246</v>
      </c>
    </row>
    <row r="11" spans="1:37" ht="36.75" customHeight="1">
      <c r="A11" s="36" t="s">
        <v>44</v>
      </c>
      <c r="B11" s="37">
        <v>4740</v>
      </c>
      <c r="C11" s="37">
        <v>4327</v>
      </c>
      <c r="D11" s="37">
        <v>4612</v>
      </c>
      <c r="E11" s="37">
        <v>6602</v>
      </c>
      <c r="F11" s="37">
        <v>5159</v>
      </c>
      <c r="G11" s="37">
        <v>4825</v>
      </c>
      <c r="H11" s="37">
        <v>5194</v>
      </c>
      <c r="I11" s="37">
        <v>7603</v>
      </c>
      <c r="J11" s="37">
        <v>5115</v>
      </c>
      <c r="K11" s="37">
        <v>4819</v>
      </c>
      <c r="L11" s="37">
        <v>4982</v>
      </c>
      <c r="M11" s="37">
        <v>7890</v>
      </c>
      <c r="N11" s="37">
        <v>4804</v>
      </c>
      <c r="O11" s="37">
        <v>4693</v>
      </c>
      <c r="P11" s="37">
        <v>4415</v>
      </c>
      <c r="Q11" s="37">
        <v>7956</v>
      </c>
      <c r="R11" s="37">
        <v>4172</v>
      </c>
      <c r="S11" s="37">
        <v>2876</v>
      </c>
      <c r="T11" s="37">
        <v>4070</v>
      </c>
      <c r="U11" s="37">
        <v>7891</v>
      </c>
      <c r="V11" s="37">
        <v>4500</v>
      </c>
      <c r="W11" s="37">
        <v>5155</v>
      </c>
      <c r="X11" s="37">
        <v>4728</v>
      </c>
      <c r="Y11" s="37">
        <v>9011</v>
      </c>
      <c r="Z11" s="37">
        <v>5689</v>
      </c>
      <c r="AA11" s="37">
        <v>5655</v>
      </c>
      <c r="AB11" s="37">
        <v>5263</v>
      </c>
      <c r="AC11" s="37">
        <v>9856</v>
      </c>
      <c r="AD11" s="37">
        <v>5850</v>
      </c>
      <c r="AE11" s="37">
        <v>5894</v>
      </c>
      <c r="AF11" s="37">
        <v>5572</v>
      </c>
      <c r="AG11" s="37">
        <v>10820</v>
      </c>
      <c r="AH11" s="37">
        <v>6834</v>
      </c>
      <c r="AI11" s="37">
        <v>6771</v>
      </c>
      <c r="AJ11" s="37">
        <v>6103</v>
      </c>
      <c r="AK11" s="37">
        <v>11973</v>
      </c>
    </row>
    <row r="12" spans="1:37" ht="36.7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24" customFormat="1" ht="36.75" customHeight="1">
      <c r="A13" s="84" t="s">
        <v>45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</row>
    <row r="14" spans="1:37" s="24" customFormat="1" ht="36.75" customHeight="1">
      <c r="A14" s="22" t="s">
        <v>38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>
        <v>-0.1</v>
      </c>
      <c r="O14" s="42">
        <v>-7.0000000000000007E-2</v>
      </c>
      <c r="P14" s="42">
        <v>-0.1</v>
      </c>
      <c r="Q14" s="42">
        <v>-0.01</v>
      </c>
      <c r="R14" s="43">
        <v>-0.17</v>
      </c>
      <c r="S14" s="43">
        <v>-0.18</v>
      </c>
      <c r="T14" s="43">
        <v>0.04</v>
      </c>
      <c r="U14" s="43">
        <v>0.1</v>
      </c>
      <c r="V14" s="43">
        <v>0.27</v>
      </c>
      <c r="W14" s="43">
        <v>0.31</v>
      </c>
      <c r="X14" s="43">
        <v>0.04</v>
      </c>
      <c r="Y14" s="43">
        <v>0.09</v>
      </c>
      <c r="Z14" s="43">
        <v>0.2</v>
      </c>
      <c r="AA14" s="43">
        <v>0.03</v>
      </c>
      <c r="AB14" s="43">
        <v>0</v>
      </c>
      <c r="AC14" s="43">
        <v>0</v>
      </c>
      <c r="AD14" s="43">
        <v>0.02</v>
      </c>
      <c r="AE14" s="43">
        <v>0.04</v>
      </c>
      <c r="AF14" s="43">
        <v>0.1</v>
      </c>
      <c r="AG14" s="43">
        <v>0.1</v>
      </c>
      <c r="AH14" s="43">
        <v>0.12</v>
      </c>
      <c r="AI14" s="43">
        <v>0.09</v>
      </c>
      <c r="AJ14" s="43">
        <v>0.08</v>
      </c>
      <c r="AK14" s="43">
        <v>0.08</v>
      </c>
    </row>
    <row r="15" spans="1:37" s="24" customFormat="1" ht="36.75" customHeight="1">
      <c r="A15" s="44" t="s">
        <v>42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>
        <v>-0.11</v>
      </c>
      <c r="O15" s="42">
        <v>-0.14000000000000001</v>
      </c>
      <c r="P15" s="42">
        <v>-0.14000000000000001</v>
      </c>
      <c r="Q15" s="42">
        <v>-0.1</v>
      </c>
      <c r="R15" s="43">
        <v>-0.18</v>
      </c>
      <c r="S15" s="43">
        <v>-0.73</v>
      </c>
      <c r="T15" s="43">
        <v>-0.11</v>
      </c>
      <c r="U15" s="43">
        <v>-0.14000000000000001</v>
      </c>
      <c r="V15" s="43">
        <v>0.12</v>
      </c>
      <c r="W15" s="43">
        <v>1.88</v>
      </c>
      <c r="X15" s="43">
        <v>7.0000000000000007E-2</v>
      </c>
      <c r="Y15" s="43">
        <v>0.15</v>
      </c>
      <c r="Z15" s="43">
        <v>0.12</v>
      </c>
      <c r="AA15" s="43">
        <v>0.01</v>
      </c>
      <c r="AB15" s="43">
        <v>0.05</v>
      </c>
      <c r="AC15" s="43">
        <v>-0.04</v>
      </c>
      <c r="AD15" s="43">
        <v>-0.05</v>
      </c>
      <c r="AE15" s="43">
        <v>-0.05</v>
      </c>
      <c r="AF15" s="43">
        <v>0.05</v>
      </c>
      <c r="AG15" s="43">
        <v>0.03</v>
      </c>
      <c r="AH15" s="43">
        <v>0.03</v>
      </c>
      <c r="AI15" s="43">
        <v>0</v>
      </c>
      <c r="AJ15" s="43">
        <v>0</v>
      </c>
      <c r="AK15" s="43">
        <v>-0.05</v>
      </c>
    </row>
    <row r="16" spans="1:37" s="24" customFormat="1" ht="36.75" customHeight="1">
      <c r="A16" s="44" t="s">
        <v>43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>
        <v>-0.11</v>
      </c>
      <c r="O16" s="42">
        <v>-0.14000000000000001</v>
      </c>
      <c r="P16" s="42">
        <v>-0.14000000000000001</v>
      </c>
      <c r="Q16" s="42">
        <v>-0.1</v>
      </c>
      <c r="R16" s="43">
        <v>-0.18</v>
      </c>
      <c r="S16" s="43">
        <v>-0.73</v>
      </c>
      <c r="T16" s="43">
        <v>-0.11</v>
      </c>
      <c r="U16" s="43">
        <v>-0.14000000000000001</v>
      </c>
      <c r="V16" s="43">
        <v>0.12</v>
      </c>
      <c r="W16" s="43">
        <v>1.88</v>
      </c>
      <c r="X16" s="43">
        <v>7.0000000000000007E-2</v>
      </c>
      <c r="Y16" s="43">
        <v>0.15</v>
      </c>
      <c r="Z16" s="43">
        <v>0.12</v>
      </c>
      <c r="AA16" s="43">
        <v>0.01</v>
      </c>
      <c r="AB16" s="43">
        <v>0.05</v>
      </c>
      <c r="AC16" s="43">
        <v>-0.04</v>
      </c>
      <c r="AD16" s="43">
        <v>-0.05</v>
      </c>
      <c r="AE16" s="43">
        <v>-0.05</v>
      </c>
      <c r="AF16" s="43">
        <v>0.05</v>
      </c>
      <c r="AG16" s="43">
        <v>0.03</v>
      </c>
      <c r="AH16" s="43">
        <v>0.03</v>
      </c>
      <c r="AI16" s="43">
        <v>0</v>
      </c>
      <c r="AJ16" s="43">
        <v>0</v>
      </c>
      <c r="AK16" s="43">
        <v>-0.05</v>
      </c>
    </row>
    <row r="17" spans="1:37" s="24" customFormat="1" ht="36.75" customHeight="1">
      <c r="A17" s="36" t="s">
        <v>46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>
        <v>-0.1</v>
      </c>
      <c r="O17" s="46">
        <v>-0.1</v>
      </c>
      <c r="P17" s="47" t="s">
        <v>47</v>
      </c>
      <c r="Q17" s="47" t="s">
        <v>48</v>
      </c>
      <c r="R17" s="46">
        <v>-0.17</v>
      </c>
      <c r="S17" s="46">
        <v>-0.39</v>
      </c>
      <c r="T17" s="46">
        <v>-0.02</v>
      </c>
      <c r="U17" s="46">
        <v>0.01</v>
      </c>
      <c r="V17" s="46">
        <v>0.21</v>
      </c>
      <c r="W17" s="46">
        <v>0.62</v>
      </c>
      <c r="X17" s="46">
        <v>0.05</v>
      </c>
      <c r="Y17" s="46">
        <v>0.11</v>
      </c>
      <c r="Z17" s="46">
        <v>0.17</v>
      </c>
      <c r="AA17" s="46">
        <v>0.02</v>
      </c>
      <c r="AB17" s="46">
        <v>0.01</v>
      </c>
      <c r="AC17" s="46">
        <v>-0.01</v>
      </c>
      <c r="AD17" s="46">
        <v>0</v>
      </c>
      <c r="AE17" s="46">
        <v>0.02</v>
      </c>
      <c r="AF17" s="46">
        <v>0.09</v>
      </c>
      <c r="AG17" s="46">
        <v>0.09</v>
      </c>
      <c r="AH17" s="46">
        <v>0.11</v>
      </c>
      <c r="AI17" s="46">
        <v>0.08</v>
      </c>
      <c r="AJ17" s="46">
        <v>7.0000000000000007E-2</v>
      </c>
      <c r="AK17" s="46">
        <v>0.06</v>
      </c>
    </row>
    <row r="18" spans="1:37" s="24" customFormat="1" ht="36.75" customHeight="1">
      <c r="A18" s="48" t="s">
        <v>49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0" t="s">
        <v>50</v>
      </c>
      <c r="Q18" s="50" t="s">
        <v>50</v>
      </c>
      <c r="R18" s="49"/>
      <c r="S18" s="49"/>
      <c r="T18" s="49"/>
      <c r="U18" s="49"/>
      <c r="V18" s="49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51"/>
      <c r="AH18" s="45"/>
      <c r="AI18" s="45"/>
      <c r="AJ18" s="45"/>
      <c r="AK18" s="45"/>
    </row>
    <row r="19" spans="1:37" s="24" customFormat="1" ht="36.75" customHeight="1">
      <c r="A19" s="25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s="24" customFormat="1" ht="36.75" customHeight="1">
      <c r="A20" s="81" t="s">
        <v>51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</row>
    <row r="21" spans="1:37" s="24" customFormat="1" ht="36.75" customHeight="1">
      <c r="A21" s="36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6">
        <v>0.1</v>
      </c>
      <c r="N21" s="46">
        <v>0.03</v>
      </c>
      <c r="O21" s="46">
        <v>0.02</v>
      </c>
      <c r="P21" s="46">
        <v>0.01</v>
      </c>
      <c r="Q21" s="46">
        <v>0.02</v>
      </c>
      <c r="R21" s="46">
        <v>-0.16</v>
      </c>
      <c r="S21" s="46">
        <v>-0.2</v>
      </c>
      <c r="T21" s="46">
        <v>0.03</v>
      </c>
      <c r="U21" s="46">
        <v>0.11</v>
      </c>
      <c r="V21" s="46">
        <v>0.17</v>
      </c>
      <c r="W21" s="46">
        <v>0.37</v>
      </c>
      <c r="X21" s="46">
        <v>0.06</v>
      </c>
      <c r="Y21" s="46">
        <v>0.11</v>
      </c>
      <c r="Z21" s="46">
        <v>0.25</v>
      </c>
      <c r="AA21" s="46">
        <v>0.1</v>
      </c>
      <c r="AB21" s="46">
        <v>0.06</v>
      </c>
      <c r="AC21" s="46">
        <v>0.08</v>
      </c>
      <c r="AD21" s="46">
        <v>7.0000000000000007E-2</v>
      </c>
      <c r="AE21" s="46">
        <v>0.11</v>
      </c>
      <c r="AF21" s="46">
        <v>0.21</v>
      </c>
      <c r="AG21" s="46">
        <v>0.18</v>
      </c>
      <c r="AH21" s="46">
        <v>0.24</v>
      </c>
      <c r="AI21" s="46">
        <v>0.19</v>
      </c>
      <c r="AJ21" s="46">
        <v>0.17</v>
      </c>
      <c r="AK21" s="46">
        <v>0.14000000000000001</v>
      </c>
    </row>
    <row r="22" spans="1:37" s="24" customFormat="1" ht="36.75" customHeight="1">
      <c r="A22" s="33" t="s">
        <v>39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>
        <v>7.0000000000000007E-2</v>
      </c>
      <c r="N22" s="43">
        <v>0.02</v>
      </c>
      <c r="O22" s="43">
        <v>-0.01</v>
      </c>
      <c r="P22" s="43">
        <v>-0.02</v>
      </c>
      <c r="Q22" s="43">
        <v>-0.04</v>
      </c>
      <c r="R22" s="43">
        <v>-0.25</v>
      </c>
      <c r="S22" s="43">
        <v>-0.61</v>
      </c>
      <c r="T22" s="43">
        <v>-0.13</v>
      </c>
      <c r="U22" s="43">
        <v>-0.23</v>
      </c>
      <c r="V22" s="43">
        <v>-0.22</v>
      </c>
      <c r="W22" s="43">
        <v>1.1499999999999999</v>
      </c>
      <c r="X22" s="43">
        <v>0.06</v>
      </c>
      <c r="Y22" s="43">
        <v>0.26</v>
      </c>
      <c r="Z22" s="43">
        <v>0.65</v>
      </c>
      <c r="AA22" s="43">
        <v>0.21</v>
      </c>
      <c r="AB22" s="43">
        <v>0.1</v>
      </c>
      <c r="AC22" s="43">
        <v>0.11</v>
      </c>
      <c r="AD22" s="43">
        <v>0.12</v>
      </c>
      <c r="AE22" s="43">
        <v>0.11</v>
      </c>
      <c r="AF22" s="43">
        <v>0.24</v>
      </c>
      <c r="AG22" s="43">
        <v>0.2</v>
      </c>
      <c r="AH22" s="43">
        <v>0.24</v>
      </c>
      <c r="AI22" s="43">
        <v>0.18</v>
      </c>
      <c r="AJ22" s="43">
        <v>0.14000000000000001</v>
      </c>
      <c r="AK22" s="43">
        <v>0.11</v>
      </c>
    </row>
    <row r="23" spans="1:37" s="24" customFormat="1" ht="36.75" customHeight="1">
      <c r="A23" s="33" t="s">
        <v>40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>
        <v>0.25</v>
      </c>
      <c r="N23" s="43">
        <v>0.06</v>
      </c>
      <c r="O23" s="43">
        <v>0.2</v>
      </c>
      <c r="P23" s="43">
        <v>0.12</v>
      </c>
      <c r="Q23" s="43">
        <v>0.25</v>
      </c>
      <c r="R23" s="43">
        <v>0.28999999999999998</v>
      </c>
      <c r="S23" s="43">
        <v>1.76</v>
      </c>
      <c r="T23" s="43">
        <v>0.89</v>
      </c>
      <c r="U23" s="43">
        <v>1.04</v>
      </c>
      <c r="V23" s="43">
        <v>1.36</v>
      </c>
      <c r="W23" s="43">
        <v>-0.16</v>
      </c>
      <c r="X23" s="43">
        <v>0.02</v>
      </c>
      <c r="Y23" s="43">
        <v>-7.0000000000000007E-2</v>
      </c>
      <c r="Z23" s="43">
        <v>-0.17</v>
      </c>
      <c r="AA23" s="43">
        <v>-0.16</v>
      </c>
      <c r="AB23" s="43">
        <v>-0.11</v>
      </c>
      <c r="AC23" s="43">
        <v>-0.03</v>
      </c>
      <c r="AD23" s="43">
        <v>-0.06</v>
      </c>
      <c r="AE23" s="43">
        <v>7.0000000000000007E-2</v>
      </c>
      <c r="AF23" s="43">
        <v>0.11</v>
      </c>
      <c r="AG23" s="43">
        <v>0.13</v>
      </c>
      <c r="AH23" s="43">
        <v>0.24</v>
      </c>
      <c r="AI23" s="43">
        <v>0.19</v>
      </c>
      <c r="AJ23" s="43">
        <v>0.26</v>
      </c>
      <c r="AK23" s="43">
        <v>0.2</v>
      </c>
    </row>
    <row r="24" spans="1:37" s="24" customFormat="1" ht="36.75" customHeight="1">
      <c r="A24" s="33" t="s">
        <v>41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>
        <v>-0.09</v>
      </c>
      <c r="N24" s="43">
        <v>0.01</v>
      </c>
      <c r="O24" s="43">
        <v>-0.04</v>
      </c>
      <c r="P24" s="43">
        <v>0.09</v>
      </c>
      <c r="Q24" s="43">
        <v>0.04</v>
      </c>
      <c r="R24" s="43">
        <v>-0.17</v>
      </c>
      <c r="S24" s="43">
        <v>-0.62</v>
      </c>
      <c r="T24" s="43">
        <v>-0.25</v>
      </c>
      <c r="U24" s="43">
        <v>0.03</v>
      </c>
      <c r="V24" s="43">
        <v>0</v>
      </c>
      <c r="W24" s="43">
        <v>1.19</v>
      </c>
      <c r="X24" s="43">
        <v>0.32</v>
      </c>
      <c r="Y24" s="43">
        <v>0.26</v>
      </c>
      <c r="Z24" s="43">
        <v>0.61</v>
      </c>
      <c r="AA24" s="43">
        <v>0.75</v>
      </c>
      <c r="AB24" s="43">
        <v>0.44</v>
      </c>
      <c r="AC24" s="43">
        <v>0.49</v>
      </c>
      <c r="AD24" s="43">
        <v>0.25</v>
      </c>
      <c r="AE24" s="43">
        <v>0.28000000000000003</v>
      </c>
      <c r="AF24" s="43">
        <v>0.3</v>
      </c>
      <c r="AG24" s="43">
        <v>0.21</v>
      </c>
      <c r="AH24" s="43">
        <v>0.27</v>
      </c>
      <c r="AI24" s="43">
        <v>0.19</v>
      </c>
      <c r="AJ24" s="43">
        <v>0.21</v>
      </c>
      <c r="AK24" s="43">
        <v>0.15</v>
      </c>
    </row>
    <row r="25" spans="1:37" s="24" customFormat="1" ht="36.75" customHeight="1">
      <c r="A25" s="36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6">
        <v>-0.13</v>
      </c>
      <c r="N25" s="46">
        <v>-0.27</v>
      </c>
      <c r="O25" s="46">
        <v>-0.17</v>
      </c>
      <c r="P25" s="46">
        <v>-0.31</v>
      </c>
      <c r="Q25" s="46">
        <v>-7.0000000000000007E-2</v>
      </c>
      <c r="R25" s="46">
        <v>-0.12</v>
      </c>
      <c r="S25" s="46">
        <v>-0.73</v>
      </c>
      <c r="T25" s="46">
        <v>-0.16</v>
      </c>
      <c r="U25" s="46">
        <v>-0.09</v>
      </c>
      <c r="V25" s="46">
        <v>0.09</v>
      </c>
      <c r="W25" s="46">
        <v>3.75</v>
      </c>
      <c r="X25" s="46">
        <v>0.35</v>
      </c>
      <c r="Y25" s="46">
        <v>0.08</v>
      </c>
      <c r="Z25" s="46">
        <v>0.14000000000000001</v>
      </c>
      <c r="AA25" s="46">
        <v>-0.13</v>
      </c>
      <c r="AB25" s="46">
        <v>-0.04</v>
      </c>
      <c r="AC25" s="46">
        <v>-0.04</v>
      </c>
      <c r="AD25" s="46">
        <v>-0.15</v>
      </c>
      <c r="AE25" s="46">
        <v>-0.15</v>
      </c>
      <c r="AF25" s="46">
        <v>-0.16</v>
      </c>
      <c r="AG25" s="46">
        <v>-0.08</v>
      </c>
      <c r="AH25" s="46">
        <v>-0.04</v>
      </c>
      <c r="AI25" s="46">
        <v>-0.02</v>
      </c>
      <c r="AJ25" s="46">
        <v>-0.12</v>
      </c>
      <c r="AK25" s="46">
        <v>-0.05</v>
      </c>
    </row>
    <row r="26" spans="1:37" s="24" customFormat="1" ht="36.75" customHeight="1">
      <c r="A26" s="3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>
        <v>-0.08</v>
      </c>
      <c r="N26" s="43">
        <v>-0.21</v>
      </c>
      <c r="O26" s="43">
        <v>-0.1</v>
      </c>
      <c r="P26" s="43">
        <v>-0.33</v>
      </c>
      <c r="Q26" s="43">
        <v>-0.11</v>
      </c>
      <c r="R26" s="43">
        <v>-0.1</v>
      </c>
      <c r="S26" s="43">
        <v>-0.84</v>
      </c>
      <c r="T26" s="43">
        <v>-0.11</v>
      </c>
      <c r="U26" s="43">
        <v>-0.11</v>
      </c>
      <c r="V26" s="43">
        <v>-0.02</v>
      </c>
      <c r="W26" s="43">
        <v>7.09</v>
      </c>
      <c r="X26" s="43">
        <v>0.42</v>
      </c>
      <c r="Y26" s="43">
        <v>0.11</v>
      </c>
      <c r="Z26" s="43">
        <v>0.23</v>
      </c>
      <c r="AA26" s="43">
        <v>-0.13</v>
      </c>
      <c r="AB26" s="43">
        <v>-0.08</v>
      </c>
      <c r="AC26" s="43">
        <v>-7.0000000000000007E-2</v>
      </c>
      <c r="AD26" s="43">
        <v>-0.14000000000000001</v>
      </c>
      <c r="AE26" s="43">
        <v>-0.15</v>
      </c>
      <c r="AF26" s="43">
        <v>-0.16</v>
      </c>
      <c r="AG26" s="43">
        <v>-0.11</v>
      </c>
      <c r="AH26" s="43">
        <v>-0.16</v>
      </c>
      <c r="AI26" s="43">
        <v>-0.12</v>
      </c>
      <c r="AJ26" s="43">
        <v>-0.23</v>
      </c>
      <c r="AK26" s="43">
        <v>-0.12</v>
      </c>
    </row>
    <row r="27" spans="1:37" s="24" customFormat="1" ht="36.75" customHeight="1">
      <c r="A27" s="33" t="s">
        <v>41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>
        <v>-0.21</v>
      </c>
      <c r="N27" s="43">
        <v>-0.34</v>
      </c>
      <c r="O27" s="43">
        <v>-0.26</v>
      </c>
      <c r="P27" s="43">
        <v>-0.3</v>
      </c>
      <c r="Q27" s="43">
        <v>-0.02</v>
      </c>
      <c r="R27" s="43">
        <v>-0.14000000000000001</v>
      </c>
      <c r="S27" s="43">
        <v>-0.56999999999999995</v>
      </c>
      <c r="T27" s="43">
        <v>-0.22</v>
      </c>
      <c r="U27" s="43">
        <v>-0.05</v>
      </c>
      <c r="V27" s="43">
        <v>0.25</v>
      </c>
      <c r="W27" s="43">
        <v>1.99</v>
      </c>
      <c r="X27" s="43">
        <v>0.25</v>
      </c>
      <c r="Y27" s="43">
        <v>0.03</v>
      </c>
      <c r="Z27" s="43">
        <v>0.05</v>
      </c>
      <c r="AA27" s="43">
        <v>-0.12</v>
      </c>
      <c r="AB27" s="43">
        <v>0.03</v>
      </c>
      <c r="AC27" s="43">
        <v>0</v>
      </c>
      <c r="AD27" s="43">
        <v>-0.17</v>
      </c>
      <c r="AE27" s="43">
        <v>-0.14000000000000001</v>
      </c>
      <c r="AF27" s="43">
        <v>-0.16</v>
      </c>
      <c r="AG27" s="43">
        <v>-0.05</v>
      </c>
      <c r="AH27" s="43">
        <v>0.08</v>
      </c>
      <c r="AI27" s="43">
        <v>0.09</v>
      </c>
      <c r="AJ27" s="43">
        <v>0</v>
      </c>
      <c r="AK27" s="43">
        <v>0</v>
      </c>
    </row>
    <row r="28" spans="1:37" s="24" customFormat="1" ht="36.75" customHeight="1">
      <c r="A28" s="36" t="s">
        <v>43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6">
        <v>0.01</v>
      </c>
      <c r="N28" s="46">
        <v>-0.23</v>
      </c>
      <c r="O28" s="46">
        <v>-0.27</v>
      </c>
      <c r="P28" s="46">
        <v>-0.21</v>
      </c>
      <c r="Q28" s="46">
        <v>-7.0000000000000007E-2</v>
      </c>
      <c r="R28" s="46">
        <v>-0.09</v>
      </c>
      <c r="S28" s="46">
        <v>-0.85</v>
      </c>
      <c r="T28" s="46">
        <v>-0.34</v>
      </c>
      <c r="U28" s="46">
        <v>-0.1</v>
      </c>
      <c r="V28" s="46">
        <v>-0.14000000000000001</v>
      </c>
      <c r="W28" s="46">
        <v>4.0999999999999996</v>
      </c>
      <c r="X28" s="46">
        <v>0.17</v>
      </c>
      <c r="Y28" s="46">
        <v>0.12</v>
      </c>
      <c r="Z28" s="46">
        <v>0.09</v>
      </c>
      <c r="AA28" s="46">
        <v>-0.08</v>
      </c>
      <c r="AB28" s="46">
        <v>-0.01</v>
      </c>
      <c r="AC28" s="46">
        <v>-0.01</v>
      </c>
      <c r="AD28" s="46">
        <v>0.02</v>
      </c>
      <c r="AE28" s="46">
        <v>0.3</v>
      </c>
      <c r="AF28" s="46">
        <v>0.09</v>
      </c>
      <c r="AG28" s="46">
        <v>0.06</v>
      </c>
      <c r="AH28" s="46">
        <v>0.18</v>
      </c>
      <c r="AI28" s="46">
        <v>0.27</v>
      </c>
      <c r="AJ28" s="46">
        <v>0.06</v>
      </c>
      <c r="AK28" s="46">
        <v>0.11</v>
      </c>
    </row>
    <row r="29" spans="1:37" s="24" customFormat="1" ht="36.75" customHeight="1">
      <c r="A29" s="52" t="s">
        <v>52</v>
      </c>
      <c r="B29" s="53"/>
      <c r="C29" s="53"/>
      <c r="D29" s="53"/>
      <c r="E29" s="53"/>
      <c r="F29" s="53">
        <v>7.0000000000000007E-2</v>
      </c>
      <c r="G29" s="53">
        <v>0.1</v>
      </c>
      <c r="H29" s="53">
        <v>0.14000000000000001</v>
      </c>
      <c r="I29" s="53">
        <v>0.12</v>
      </c>
      <c r="J29" s="53">
        <v>0</v>
      </c>
      <c r="K29" s="53">
        <v>-0.02</v>
      </c>
      <c r="L29" s="53">
        <v>-7.0000000000000007E-2</v>
      </c>
      <c r="M29" s="54">
        <v>-0.01</v>
      </c>
      <c r="N29" s="54">
        <v>-0.12</v>
      </c>
      <c r="O29" s="54">
        <v>-7.0000000000000007E-2</v>
      </c>
      <c r="P29" s="54">
        <v>-0.14000000000000001</v>
      </c>
      <c r="Q29" s="54">
        <v>-0.01</v>
      </c>
      <c r="R29" s="54">
        <v>-0.14000000000000001</v>
      </c>
      <c r="S29" s="54">
        <v>-0.38</v>
      </c>
      <c r="T29" s="54">
        <v>-0.05</v>
      </c>
      <c r="U29" s="54">
        <v>0.04</v>
      </c>
      <c r="V29" s="54">
        <v>0.13</v>
      </c>
      <c r="W29" s="54">
        <v>0.84</v>
      </c>
      <c r="X29" s="54">
        <v>0.14000000000000001</v>
      </c>
      <c r="Y29" s="54">
        <v>0.1</v>
      </c>
      <c r="Z29" s="54">
        <v>0.21</v>
      </c>
      <c r="AA29" s="54">
        <v>0.03</v>
      </c>
      <c r="AB29" s="54">
        <v>0.03</v>
      </c>
      <c r="AC29" s="54">
        <v>0.04</v>
      </c>
      <c r="AD29" s="54">
        <v>0.01</v>
      </c>
      <c r="AE29" s="54">
        <v>0.05</v>
      </c>
      <c r="AF29" s="54">
        <v>0.11</v>
      </c>
      <c r="AG29" s="54">
        <v>0.12</v>
      </c>
      <c r="AH29" s="54">
        <v>0.18</v>
      </c>
      <c r="AI29" s="54">
        <v>0.15</v>
      </c>
      <c r="AJ29" s="54">
        <v>0.11</v>
      </c>
      <c r="AK29" s="54">
        <v>0.11</v>
      </c>
    </row>
    <row r="30" spans="1:37" s="24" customFormat="1" ht="36.75" customHeight="1">
      <c r="A30" s="36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s="24" customFormat="1" ht="36.75" customHeight="1">
      <c r="A31" s="81" t="s">
        <v>53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</row>
    <row r="32" spans="1:37" s="24" customFormat="1" ht="36.75" customHeight="1">
      <c r="A32" s="36" t="s">
        <v>38</v>
      </c>
      <c r="B32" s="46">
        <v>1.04</v>
      </c>
      <c r="C32" s="46">
        <v>0.71</v>
      </c>
      <c r="D32" s="46">
        <v>0.47</v>
      </c>
      <c r="E32" s="46">
        <v>0.36</v>
      </c>
      <c r="F32" s="46">
        <v>0.39</v>
      </c>
      <c r="G32" s="46">
        <v>0.37</v>
      </c>
      <c r="H32" s="46">
        <v>0.4</v>
      </c>
      <c r="I32" s="46">
        <v>0.57999999999999996</v>
      </c>
      <c r="J32" s="46">
        <v>0.4</v>
      </c>
      <c r="K32" s="46">
        <v>0.43</v>
      </c>
      <c r="L32" s="46">
        <v>0.34</v>
      </c>
      <c r="M32" s="46">
        <v>0.28000000000000003</v>
      </c>
      <c r="N32" s="46">
        <v>0.16</v>
      </c>
      <c r="O32" s="46">
        <v>0.12</v>
      </c>
      <c r="P32" s="46">
        <v>0.06</v>
      </c>
      <c r="Q32" s="46">
        <v>0.04</v>
      </c>
      <c r="R32" s="46">
        <v>-0.15</v>
      </c>
      <c r="S32" s="46">
        <v>-0.2</v>
      </c>
      <c r="T32" s="46">
        <v>0.04</v>
      </c>
      <c r="U32" s="46">
        <v>0.12</v>
      </c>
      <c r="V32" s="46">
        <v>0.18</v>
      </c>
      <c r="W32" s="46">
        <v>0.41</v>
      </c>
      <c r="X32" s="46">
        <v>0.09</v>
      </c>
      <c r="Y32" s="46">
        <v>0.13</v>
      </c>
      <c r="Z32" s="46">
        <v>0.28999999999999998</v>
      </c>
      <c r="AA32" s="46">
        <v>0.15</v>
      </c>
      <c r="AB32" s="46">
        <v>0.12</v>
      </c>
      <c r="AC32" s="46">
        <v>0.12</v>
      </c>
      <c r="AD32" s="46">
        <v>0.12</v>
      </c>
      <c r="AE32" s="46">
        <v>0.15</v>
      </c>
      <c r="AF32" s="46">
        <v>0.23</v>
      </c>
      <c r="AG32" s="46">
        <v>0.21</v>
      </c>
      <c r="AH32" s="46">
        <v>0.28000000000000003</v>
      </c>
      <c r="AI32" s="46">
        <v>0.23</v>
      </c>
      <c r="AJ32" s="46">
        <v>0.2</v>
      </c>
      <c r="AK32" s="46">
        <v>0.16</v>
      </c>
    </row>
    <row r="33" spans="1:37" s="24" customFormat="1" ht="36.75" customHeight="1">
      <c r="A33" s="33" t="s">
        <v>39</v>
      </c>
      <c r="B33" s="43">
        <v>0.95</v>
      </c>
      <c r="C33" s="43">
        <v>0.66</v>
      </c>
      <c r="D33" s="43">
        <v>0.51</v>
      </c>
      <c r="E33" s="43">
        <v>0.37</v>
      </c>
      <c r="F33" s="43">
        <v>0.42</v>
      </c>
      <c r="G33" s="43">
        <v>0.4</v>
      </c>
      <c r="H33" s="43">
        <v>0.4</v>
      </c>
      <c r="I33" s="43">
        <v>0.6</v>
      </c>
      <c r="J33" s="43">
        <v>0.39</v>
      </c>
      <c r="K33" s="43">
        <v>0.42</v>
      </c>
      <c r="L33" s="43">
        <v>0.32</v>
      </c>
      <c r="M33" s="43">
        <v>0.32</v>
      </c>
      <c r="N33" s="43">
        <v>0.18</v>
      </c>
      <c r="O33" s="43">
        <v>0.1</v>
      </c>
      <c r="P33" s="43">
        <v>0.03</v>
      </c>
      <c r="Q33" s="43">
        <v>-0.03</v>
      </c>
      <c r="R33" s="43">
        <v>-0.24</v>
      </c>
      <c r="S33" s="43">
        <v>-0.61</v>
      </c>
      <c r="T33" s="43">
        <v>-0.12</v>
      </c>
      <c r="U33" s="43">
        <v>-0.21</v>
      </c>
      <c r="V33" s="43">
        <v>-0.2</v>
      </c>
      <c r="W33" s="43">
        <v>1.26</v>
      </c>
      <c r="X33" s="43">
        <v>0.11</v>
      </c>
      <c r="Y33" s="43">
        <v>0.31</v>
      </c>
      <c r="Z33" s="43">
        <v>0.72</v>
      </c>
      <c r="AA33" s="43">
        <v>0.28999999999999998</v>
      </c>
      <c r="AB33" s="43">
        <v>0.19</v>
      </c>
      <c r="AC33" s="43">
        <v>0.19</v>
      </c>
      <c r="AD33" s="43">
        <v>0.19</v>
      </c>
      <c r="AE33" s="43">
        <v>0.17</v>
      </c>
      <c r="AF33" s="43">
        <v>0.26</v>
      </c>
      <c r="AG33" s="43">
        <v>0.25</v>
      </c>
      <c r="AH33" s="43">
        <v>0.28999999999999998</v>
      </c>
      <c r="AI33" s="43">
        <v>0.25</v>
      </c>
      <c r="AJ33" s="43">
        <v>0.18</v>
      </c>
      <c r="AK33" s="43">
        <v>0.14000000000000001</v>
      </c>
    </row>
    <row r="34" spans="1:37" s="24" customFormat="1" ht="36.75" customHeight="1">
      <c r="A34" s="33" t="s">
        <v>40</v>
      </c>
      <c r="B34" s="43">
        <v>1.74</v>
      </c>
      <c r="C34" s="43">
        <v>1.17</v>
      </c>
      <c r="D34" s="43">
        <v>0.52</v>
      </c>
      <c r="E34" s="43">
        <v>0.49</v>
      </c>
      <c r="F34" s="43">
        <v>0.66</v>
      </c>
      <c r="G34" s="43">
        <v>0.59</v>
      </c>
      <c r="H34" s="43">
        <v>0.94</v>
      </c>
      <c r="I34" s="43">
        <v>0.62</v>
      </c>
      <c r="J34" s="43">
        <v>0.53</v>
      </c>
      <c r="K34" s="43">
        <v>0.54</v>
      </c>
      <c r="L34" s="43">
        <v>0.52</v>
      </c>
      <c r="M34" s="43">
        <v>0.24</v>
      </c>
      <c r="N34" s="43">
        <v>0.06</v>
      </c>
      <c r="O34" s="43">
        <v>0.2</v>
      </c>
      <c r="P34" s="43">
        <v>0.12</v>
      </c>
      <c r="Q34" s="43">
        <v>0.25</v>
      </c>
      <c r="R34" s="43">
        <v>0.28999999999999998</v>
      </c>
      <c r="S34" s="43">
        <v>1.76</v>
      </c>
      <c r="T34" s="43">
        <v>0.89</v>
      </c>
      <c r="U34" s="43">
        <v>1.04</v>
      </c>
      <c r="V34" s="43">
        <v>1.36</v>
      </c>
      <c r="W34" s="43">
        <v>-0.16</v>
      </c>
      <c r="X34" s="43">
        <v>0.02</v>
      </c>
      <c r="Y34" s="43">
        <v>-7.0000000000000007E-2</v>
      </c>
      <c r="Z34" s="43">
        <v>-0.17</v>
      </c>
      <c r="AA34" s="43">
        <v>-0.16</v>
      </c>
      <c r="AB34" s="43">
        <v>-0.11</v>
      </c>
      <c r="AC34" s="43">
        <v>-0.03</v>
      </c>
      <c r="AD34" s="43">
        <v>-0.06</v>
      </c>
      <c r="AE34" s="43">
        <v>7.0000000000000007E-2</v>
      </c>
      <c r="AF34" s="43">
        <v>0.11</v>
      </c>
      <c r="AG34" s="43">
        <v>0.13</v>
      </c>
      <c r="AH34" s="43">
        <v>0.24</v>
      </c>
      <c r="AI34" s="43">
        <v>0.19</v>
      </c>
      <c r="AJ34" s="43">
        <v>0.26</v>
      </c>
      <c r="AK34" s="43">
        <v>0.2</v>
      </c>
    </row>
    <row r="35" spans="1:37" s="24" customFormat="1" ht="36.75" customHeight="1">
      <c r="A35" s="33" t="s">
        <v>41</v>
      </c>
      <c r="B35" s="43">
        <v>1.05</v>
      </c>
      <c r="C35" s="43">
        <v>0.69</v>
      </c>
      <c r="D35" s="43">
        <v>0.13</v>
      </c>
      <c r="E35" s="43">
        <v>0.02</v>
      </c>
      <c r="F35" s="43">
        <v>-0.21</v>
      </c>
      <c r="G35" s="43">
        <v>-0.16</v>
      </c>
      <c r="H35" s="43">
        <v>-0.21</v>
      </c>
      <c r="I35" s="43">
        <v>0.25</v>
      </c>
      <c r="J35" s="43">
        <v>0.24</v>
      </c>
      <c r="K35" s="43">
        <v>0.28000000000000003</v>
      </c>
      <c r="L35" s="43">
        <v>0.2</v>
      </c>
      <c r="M35" s="43">
        <v>-0.09</v>
      </c>
      <c r="N35" s="43">
        <v>0.21</v>
      </c>
      <c r="O35" s="43">
        <v>0.14000000000000001</v>
      </c>
      <c r="P35" s="43">
        <v>0.26</v>
      </c>
      <c r="Q35" s="43">
        <v>0.27</v>
      </c>
      <c r="R35" s="43">
        <v>-0.09</v>
      </c>
      <c r="S35" s="43">
        <v>-0.61</v>
      </c>
      <c r="T35" s="43">
        <v>-0.19</v>
      </c>
      <c r="U35" s="43">
        <v>7.0000000000000007E-2</v>
      </c>
      <c r="V35" s="43">
        <v>0</v>
      </c>
      <c r="W35" s="43">
        <v>1.19</v>
      </c>
      <c r="X35" s="43">
        <v>0.32</v>
      </c>
      <c r="Y35" s="43">
        <v>0.26</v>
      </c>
      <c r="Z35" s="43">
        <v>0.61</v>
      </c>
      <c r="AA35" s="43">
        <v>0.75</v>
      </c>
      <c r="AB35" s="43">
        <v>0.47</v>
      </c>
      <c r="AC35" s="43">
        <v>0.53</v>
      </c>
      <c r="AD35" s="43">
        <v>0.27</v>
      </c>
      <c r="AE35" s="43">
        <v>0.31</v>
      </c>
      <c r="AF35" s="43">
        <v>0.3</v>
      </c>
      <c r="AG35" s="43">
        <v>0.21</v>
      </c>
      <c r="AH35" s="43">
        <v>0.27</v>
      </c>
      <c r="AI35" s="43">
        <v>0.19</v>
      </c>
      <c r="AJ35" s="43">
        <v>0.21</v>
      </c>
      <c r="AK35" s="43">
        <v>0.15</v>
      </c>
    </row>
    <row r="36" spans="1:37" s="24" customFormat="1" ht="36.75" customHeight="1">
      <c r="A36" s="36" t="s">
        <v>42</v>
      </c>
      <c r="B36" s="46">
        <v>0.19</v>
      </c>
      <c r="C36" s="46">
        <v>0.15</v>
      </c>
      <c r="D36" s="46">
        <v>0.11</v>
      </c>
      <c r="E36" s="46">
        <v>0.1</v>
      </c>
      <c r="F36" s="46">
        <v>-7.0000000000000007E-2</v>
      </c>
      <c r="G36" s="46">
        <v>-0.03</v>
      </c>
      <c r="H36" s="46">
        <v>0.05</v>
      </c>
      <c r="I36" s="46">
        <v>0.02</v>
      </c>
      <c r="J36" s="46">
        <v>-0.14000000000000001</v>
      </c>
      <c r="K36" s="46">
        <v>-0.27</v>
      </c>
      <c r="L36" s="46">
        <v>-0.27</v>
      </c>
      <c r="M36" s="46">
        <v>-0.23</v>
      </c>
      <c r="N36" s="46">
        <v>-0.34</v>
      </c>
      <c r="O36" s="46">
        <v>-0.24</v>
      </c>
      <c r="P36" s="46">
        <v>-0.34</v>
      </c>
      <c r="Q36" s="46">
        <v>-0.09</v>
      </c>
      <c r="R36" s="46">
        <v>-0.13</v>
      </c>
      <c r="S36" s="46">
        <v>-0.73</v>
      </c>
      <c r="T36" s="46">
        <v>-0.17</v>
      </c>
      <c r="U36" s="46">
        <v>-0.1</v>
      </c>
      <c r="V36" s="46">
        <v>0.08</v>
      </c>
      <c r="W36" s="46">
        <v>3.59</v>
      </c>
      <c r="X36" s="46">
        <v>0.3</v>
      </c>
      <c r="Y36" s="46">
        <v>0.04</v>
      </c>
      <c r="Z36" s="46">
        <v>0.1</v>
      </c>
      <c r="AA36" s="46">
        <v>-0.18</v>
      </c>
      <c r="AB36" s="46">
        <v>-0.09</v>
      </c>
      <c r="AC36" s="46">
        <v>-0.09</v>
      </c>
      <c r="AD36" s="46">
        <v>-0.2</v>
      </c>
      <c r="AE36" s="46">
        <v>-0.18</v>
      </c>
      <c r="AF36" s="46">
        <v>-0.18</v>
      </c>
      <c r="AG36" s="46">
        <v>-0.14000000000000001</v>
      </c>
      <c r="AH36" s="46">
        <v>-0.11</v>
      </c>
      <c r="AI36" s="46">
        <v>-0.12</v>
      </c>
      <c r="AJ36" s="46">
        <v>-0.18</v>
      </c>
      <c r="AK36" s="46">
        <v>-0.1</v>
      </c>
    </row>
    <row r="37" spans="1:37" s="24" customFormat="1" ht="36.75" customHeight="1">
      <c r="A37" s="33" t="s">
        <v>39</v>
      </c>
      <c r="B37" s="43">
        <v>0.41</v>
      </c>
      <c r="C37" s="43">
        <v>0.28000000000000003</v>
      </c>
      <c r="D37" s="43">
        <v>0.18</v>
      </c>
      <c r="E37" s="43">
        <v>0.31</v>
      </c>
      <c r="F37" s="43">
        <v>-0.06</v>
      </c>
      <c r="G37" s="43">
        <v>0.06</v>
      </c>
      <c r="H37" s="43">
        <v>7.0000000000000007E-2</v>
      </c>
      <c r="I37" s="43">
        <v>-0.11</v>
      </c>
      <c r="J37" s="43">
        <v>-0.1</v>
      </c>
      <c r="K37" s="43">
        <v>-0.3</v>
      </c>
      <c r="L37" s="43">
        <v>-0.25</v>
      </c>
      <c r="M37" s="43">
        <v>-0.25</v>
      </c>
      <c r="N37" s="43">
        <v>-0.33</v>
      </c>
      <c r="O37" s="43">
        <v>-0.22</v>
      </c>
      <c r="P37" s="43">
        <v>-0.38</v>
      </c>
      <c r="Q37" s="43">
        <v>-0.13</v>
      </c>
      <c r="R37" s="43">
        <v>-0.12</v>
      </c>
      <c r="S37" s="43">
        <v>-0.84</v>
      </c>
      <c r="T37" s="43">
        <v>-0.13</v>
      </c>
      <c r="U37" s="43">
        <v>-0.14000000000000001</v>
      </c>
      <c r="V37" s="43">
        <v>-0.05</v>
      </c>
      <c r="W37" s="43">
        <v>6.63</v>
      </c>
      <c r="X37" s="43">
        <v>0.34</v>
      </c>
      <c r="Y37" s="43">
        <v>0.05</v>
      </c>
      <c r="Z37" s="43">
        <v>0.15</v>
      </c>
      <c r="AA37" s="43">
        <v>-0.23</v>
      </c>
      <c r="AB37" s="43">
        <v>-0.18</v>
      </c>
      <c r="AC37" s="43">
        <v>-0.18</v>
      </c>
      <c r="AD37" s="43">
        <v>-0.23</v>
      </c>
      <c r="AE37" s="43">
        <v>-0.23</v>
      </c>
      <c r="AF37" s="43">
        <v>-0.2</v>
      </c>
      <c r="AG37" s="43">
        <v>-0.2</v>
      </c>
      <c r="AH37" s="43">
        <v>-0.27</v>
      </c>
      <c r="AI37" s="43">
        <v>-0.28999999999999998</v>
      </c>
      <c r="AJ37" s="43">
        <v>-0.33</v>
      </c>
      <c r="AK37" s="43">
        <v>-0.22</v>
      </c>
    </row>
    <row r="38" spans="1:37" s="24" customFormat="1" ht="36.75" customHeight="1">
      <c r="A38" s="33" t="s">
        <v>41</v>
      </c>
      <c r="B38" s="43">
        <v>0</v>
      </c>
      <c r="C38" s="43">
        <v>0.03</v>
      </c>
      <c r="D38" s="43">
        <v>0.03</v>
      </c>
      <c r="E38" s="43">
        <v>-0.22</v>
      </c>
      <c r="F38" s="43">
        <v>-0.09</v>
      </c>
      <c r="G38" s="43">
        <v>-0.15</v>
      </c>
      <c r="H38" s="43">
        <v>0.03</v>
      </c>
      <c r="I38" s="43">
        <v>0.36</v>
      </c>
      <c r="J38" s="43">
        <v>-0.18</v>
      </c>
      <c r="K38" s="43">
        <v>-0.23</v>
      </c>
      <c r="L38" s="43">
        <v>-0.3</v>
      </c>
      <c r="M38" s="43">
        <v>-0.21</v>
      </c>
      <c r="N38" s="43">
        <v>-0.34</v>
      </c>
      <c r="O38" s="43">
        <v>-0.26</v>
      </c>
      <c r="P38" s="43">
        <v>-0.3</v>
      </c>
      <c r="Q38" s="43">
        <v>-0.02</v>
      </c>
      <c r="R38" s="43">
        <v>-0.14000000000000001</v>
      </c>
      <c r="S38" s="43">
        <v>-0.56999999999999995</v>
      </c>
      <c r="T38" s="43">
        <v>-0.22</v>
      </c>
      <c r="U38" s="43">
        <v>-0.05</v>
      </c>
      <c r="V38" s="43">
        <v>0.25</v>
      </c>
      <c r="W38" s="43">
        <v>1.99</v>
      </c>
      <c r="X38" s="43">
        <v>0.25</v>
      </c>
      <c r="Y38" s="43">
        <v>0.03</v>
      </c>
      <c r="Z38" s="43">
        <v>0.05</v>
      </c>
      <c r="AA38" s="43">
        <v>-0.12</v>
      </c>
      <c r="AB38" s="43">
        <v>0.05</v>
      </c>
      <c r="AC38" s="43">
        <v>0.02</v>
      </c>
      <c r="AD38" s="43">
        <v>-0.15</v>
      </c>
      <c r="AE38" s="43">
        <v>-0.12</v>
      </c>
      <c r="AF38" s="43">
        <v>-0.16</v>
      </c>
      <c r="AG38" s="43">
        <v>-0.08</v>
      </c>
      <c r="AH38" s="43">
        <v>0.05</v>
      </c>
      <c r="AI38" s="43">
        <v>0.05</v>
      </c>
      <c r="AJ38" s="43">
        <v>-0.01</v>
      </c>
      <c r="AK38" s="43">
        <v>0</v>
      </c>
    </row>
    <row r="39" spans="1:37" s="24" customFormat="1" ht="36.75" customHeight="1">
      <c r="A39" s="36" t="s">
        <v>43</v>
      </c>
      <c r="B39" s="46">
        <v>0.1</v>
      </c>
      <c r="C39" s="46">
        <v>-0.22</v>
      </c>
      <c r="D39" s="46">
        <v>0.21</v>
      </c>
      <c r="E39" s="46">
        <v>0.17</v>
      </c>
      <c r="F39" s="46">
        <v>0.16</v>
      </c>
      <c r="G39" s="46">
        <v>0.17</v>
      </c>
      <c r="H39" s="46">
        <v>0.06</v>
      </c>
      <c r="I39" s="46">
        <v>-0.38</v>
      </c>
      <c r="J39" s="46">
        <v>-0.23</v>
      </c>
      <c r="K39" s="46">
        <v>-0.01</v>
      </c>
      <c r="L39" s="46">
        <v>-0.21</v>
      </c>
      <c r="M39" s="46">
        <v>-0.1</v>
      </c>
      <c r="N39" s="46">
        <v>-0.32</v>
      </c>
      <c r="O39" s="46">
        <v>-0.35</v>
      </c>
      <c r="P39" s="46">
        <v>-0.24</v>
      </c>
      <c r="Q39" s="46">
        <v>-0.12</v>
      </c>
      <c r="R39" s="46">
        <v>-0.09</v>
      </c>
      <c r="S39" s="46">
        <v>-0.85</v>
      </c>
      <c r="T39" s="46">
        <v>-0.34</v>
      </c>
      <c r="U39" s="46">
        <v>-0.1</v>
      </c>
      <c r="V39" s="46">
        <v>-0.14000000000000001</v>
      </c>
      <c r="W39" s="46">
        <v>4.0999999999999996</v>
      </c>
      <c r="X39" s="46">
        <v>0.17</v>
      </c>
      <c r="Y39" s="46">
        <v>0.12</v>
      </c>
      <c r="Z39" s="46">
        <v>0.09</v>
      </c>
      <c r="AA39" s="46">
        <v>-0.08</v>
      </c>
      <c r="AB39" s="46">
        <v>-0.1</v>
      </c>
      <c r="AC39" s="46">
        <v>-0.17</v>
      </c>
      <c r="AD39" s="46">
        <v>-0.1</v>
      </c>
      <c r="AE39" s="46">
        <v>0.12</v>
      </c>
      <c r="AF39" s="46">
        <v>0.09</v>
      </c>
      <c r="AG39" s="46">
        <v>0.06</v>
      </c>
      <c r="AH39" s="46">
        <v>0.18</v>
      </c>
      <c r="AI39" s="46">
        <v>0.27</v>
      </c>
      <c r="AJ39" s="46">
        <v>0.06</v>
      </c>
      <c r="AK39" s="46">
        <v>0.11</v>
      </c>
    </row>
    <row r="40" spans="1:37" s="24" customFormat="1" ht="36.75" customHeight="1">
      <c r="A40" s="36" t="s">
        <v>54</v>
      </c>
      <c r="B40" s="46">
        <v>0.35</v>
      </c>
      <c r="C40" s="46">
        <v>0.25</v>
      </c>
      <c r="D40" s="46">
        <v>0.21</v>
      </c>
      <c r="E40" s="46">
        <v>0.19</v>
      </c>
      <c r="F40" s="46">
        <v>0.08</v>
      </c>
      <c r="G40" s="46">
        <v>0.12</v>
      </c>
      <c r="H40" s="46">
        <v>0.16</v>
      </c>
      <c r="I40" s="46">
        <v>0.2</v>
      </c>
      <c r="J40" s="46">
        <v>0.06</v>
      </c>
      <c r="K40" s="46">
        <v>0.04</v>
      </c>
      <c r="L40" s="46">
        <v>-0.03</v>
      </c>
      <c r="M40" s="46">
        <v>0.03</v>
      </c>
      <c r="N40" s="46">
        <v>-0.08</v>
      </c>
      <c r="O40" s="46">
        <v>-0.04</v>
      </c>
      <c r="P40" s="46">
        <v>-0.13</v>
      </c>
      <c r="Q40" s="46">
        <v>-0.01</v>
      </c>
      <c r="R40" s="46">
        <v>-0.14000000000000001</v>
      </c>
      <c r="S40" s="46">
        <v>-0.38</v>
      </c>
      <c r="T40" s="46">
        <v>-0.05</v>
      </c>
      <c r="U40" s="46">
        <v>0.04</v>
      </c>
      <c r="V40" s="46">
        <v>0.13</v>
      </c>
      <c r="W40" s="46">
        <v>0.85</v>
      </c>
      <c r="X40" s="46">
        <v>0.15</v>
      </c>
      <c r="Y40" s="46">
        <v>0.11</v>
      </c>
      <c r="Z40" s="46">
        <v>0.22</v>
      </c>
      <c r="AA40" s="46">
        <v>0.04</v>
      </c>
      <c r="AB40" s="46">
        <v>0.05</v>
      </c>
      <c r="AC40" s="46">
        <v>0.06</v>
      </c>
      <c r="AD40" s="46">
        <v>0.02</v>
      </c>
      <c r="AE40" s="46">
        <v>7.0000000000000007E-2</v>
      </c>
      <c r="AF40" s="46">
        <v>0.11</v>
      </c>
      <c r="AG40" s="46">
        <v>0.13</v>
      </c>
      <c r="AH40" s="46">
        <v>0.19</v>
      </c>
      <c r="AI40" s="46">
        <v>0.16</v>
      </c>
      <c r="AJ40" s="46">
        <v>0.12</v>
      </c>
      <c r="AK40" s="46">
        <v>0.11</v>
      </c>
    </row>
    <row r="41" spans="1:37" s="24" customFormat="1" ht="36.75" customHeight="1">
      <c r="A41" s="3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</row>
    <row r="42" spans="1:37" s="24" customFormat="1" ht="36.75" customHeight="1">
      <c r="A42" s="81" t="s">
        <v>55</v>
      </c>
      <c r="B42" s="82" t="s">
        <v>1</v>
      </c>
      <c r="C42" s="82" t="s">
        <v>2</v>
      </c>
      <c r="D42" s="82" t="s">
        <v>3</v>
      </c>
      <c r="E42" s="82" t="s">
        <v>4</v>
      </c>
      <c r="F42" s="82" t="s">
        <v>5</v>
      </c>
      <c r="G42" s="82" t="s">
        <v>6</v>
      </c>
      <c r="H42" s="82" t="s">
        <v>7</v>
      </c>
      <c r="I42" s="82" t="s">
        <v>8</v>
      </c>
      <c r="J42" s="82" t="s">
        <v>9</v>
      </c>
      <c r="K42" s="82" t="s">
        <v>10</v>
      </c>
      <c r="L42" s="82" t="s">
        <v>11</v>
      </c>
      <c r="M42" s="82" t="s">
        <v>12</v>
      </c>
      <c r="N42" s="82" t="s">
        <v>13</v>
      </c>
      <c r="O42" s="82" t="s">
        <v>14</v>
      </c>
      <c r="P42" s="82" t="s">
        <v>15</v>
      </c>
      <c r="Q42" s="82" t="s">
        <v>16</v>
      </c>
      <c r="R42" s="82" t="s">
        <v>17</v>
      </c>
      <c r="S42" s="82" t="s">
        <v>18</v>
      </c>
      <c r="T42" s="82" t="s">
        <v>19</v>
      </c>
      <c r="U42" s="82" t="s">
        <v>20</v>
      </c>
      <c r="V42" s="82" t="s">
        <v>21</v>
      </c>
      <c r="W42" s="82" t="s">
        <v>22</v>
      </c>
      <c r="X42" s="82" t="s">
        <v>23</v>
      </c>
      <c r="Y42" s="82" t="s">
        <v>24</v>
      </c>
      <c r="Z42" s="82" t="s">
        <v>25</v>
      </c>
      <c r="AA42" s="82" t="s">
        <v>26</v>
      </c>
      <c r="AB42" s="82" t="s">
        <v>27</v>
      </c>
      <c r="AC42" s="82" t="s">
        <v>28</v>
      </c>
      <c r="AD42" s="82" t="s">
        <v>29</v>
      </c>
      <c r="AE42" s="83" t="s">
        <v>30</v>
      </c>
      <c r="AF42" s="83" t="s">
        <v>31</v>
      </c>
      <c r="AG42" s="83" t="s">
        <v>32</v>
      </c>
      <c r="AH42" s="82" t="s">
        <v>33</v>
      </c>
      <c r="AI42" s="82" t="s">
        <v>34</v>
      </c>
      <c r="AJ42" s="82" t="s">
        <v>35</v>
      </c>
      <c r="AK42" s="82" t="s">
        <v>36</v>
      </c>
    </row>
    <row r="43" spans="1:37" s="24" customFormat="1" ht="36.75" customHeight="1">
      <c r="A43" s="22" t="s">
        <v>56</v>
      </c>
      <c r="B43" s="35">
        <v>1371</v>
      </c>
      <c r="C43" s="35">
        <v>1268</v>
      </c>
      <c r="D43" s="35">
        <v>1141</v>
      </c>
      <c r="E43" s="35">
        <v>1377</v>
      </c>
      <c r="F43" s="35">
        <v>1274</v>
      </c>
      <c r="G43" s="35">
        <v>1273</v>
      </c>
      <c r="H43" s="35">
        <v>1118</v>
      </c>
      <c r="I43" s="35">
        <v>1632</v>
      </c>
      <c r="J43" s="35">
        <v>1018</v>
      </c>
      <c r="K43" s="35">
        <v>1039</v>
      </c>
      <c r="L43" s="35">
        <v>1005</v>
      </c>
      <c r="M43" s="35">
        <v>1818</v>
      </c>
      <c r="N43" s="35">
        <v>977</v>
      </c>
      <c r="O43" s="35">
        <v>1039</v>
      </c>
      <c r="P43" s="35">
        <v>868</v>
      </c>
      <c r="Q43" s="35">
        <v>1792</v>
      </c>
      <c r="R43" s="35">
        <v>935</v>
      </c>
      <c r="S43" s="35">
        <v>687</v>
      </c>
      <c r="T43" s="35">
        <v>901</v>
      </c>
      <c r="U43" s="35">
        <v>1982</v>
      </c>
      <c r="V43" s="35">
        <v>1391</v>
      </c>
      <c r="W43" s="35">
        <v>1771</v>
      </c>
      <c r="X43" s="35">
        <v>1342</v>
      </c>
      <c r="Y43" s="35">
        <v>2523</v>
      </c>
      <c r="Z43" s="35">
        <v>1650</v>
      </c>
      <c r="AA43" s="35">
        <v>1841</v>
      </c>
      <c r="AB43" s="35">
        <v>1597</v>
      </c>
      <c r="AC43" s="35">
        <v>2820</v>
      </c>
      <c r="AD43" s="35">
        <v>1716</v>
      </c>
      <c r="AE43" s="35">
        <v>1834</v>
      </c>
      <c r="AF43" s="35">
        <v>1566</v>
      </c>
      <c r="AG43" s="35">
        <v>3190</v>
      </c>
      <c r="AH43" s="35">
        <v>2027</v>
      </c>
      <c r="AI43" s="35">
        <v>2173</v>
      </c>
      <c r="AJ43" s="35">
        <v>1796</v>
      </c>
      <c r="AK43" s="35">
        <v>3713</v>
      </c>
    </row>
    <row r="44" spans="1:37" s="24" customFormat="1" ht="36.75" customHeight="1">
      <c r="A44" s="22" t="s">
        <v>57</v>
      </c>
      <c r="B44" s="35">
        <v>193</v>
      </c>
      <c r="C44" s="35">
        <v>194</v>
      </c>
      <c r="D44" s="35">
        <v>269</v>
      </c>
      <c r="E44" s="35">
        <v>254</v>
      </c>
      <c r="F44" s="35">
        <v>427</v>
      </c>
      <c r="G44" s="35">
        <v>362</v>
      </c>
      <c r="H44" s="35">
        <v>414</v>
      </c>
      <c r="I44" s="35">
        <v>389</v>
      </c>
      <c r="J44" s="35">
        <v>467</v>
      </c>
      <c r="K44" s="35">
        <v>464</v>
      </c>
      <c r="L44" s="35">
        <v>527</v>
      </c>
      <c r="M44" s="35">
        <v>511</v>
      </c>
      <c r="N44" s="35">
        <v>548</v>
      </c>
      <c r="O44" s="35">
        <v>507</v>
      </c>
      <c r="P44" s="35">
        <v>491</v>
      </c>
      <c r="Q44" s="35">
        <v>424</v>
      </c>
      <c r="R44" s="35">
        <v>212</v>
      </c>
      <c r="S44" s="35">
        <v>378</v>
      </c>
      <c r="T44" s="35">
        <v>350</v>
      </c>
      <c r="U44" s="35">
        <v>322</v>
      </c>
      <c r="V44" s="35">
        <v>281</v>
      </c>
      <c r="W44" s="35">
        <v>390</v>
      </c>
      <c r="X44" s="35">
        <v>233</v>
      </c>
      <c r="Y44" s="35">
        <v>222</v>
      </c>
      <c r="Z44" s="35">
        <v>254</v>
      </c>
      <c r="AA44" s="35">
        <v>179</v>
      </c>
      <c r="AB44" s="35">
        <v>162</v>
      </c>
      <c r="AC44" s="35">
        <v>143</v>
      </c>
      <c r="AD44" s="35">
        <v>161</v>
      </c>
      <c r="AE44" s="35">
        <v>156</v>
      </c>
      <c r="AF44" s="35">
        <v>132</v>
      </c>
      <c r="AG44" s="35">
        <v>116</v>
      </c>
      <c r="AH44" s="35">
        <v>110</v>
      </c>
      <c r="AI44" s="35">
        <v>118</v>
      </c>
      <c r="AJ44" s="35">
        <v>84</v>
      </c>
      <c r="AK44" s="35">
        <v>104</v>
      </c>
    </row>
    <row r="45" spans="1:37" s="24" customFormat="1" ht="36.75" customHeight="1">
      <c r="A45" s="22" t="s">
        <v>58</v>
      </c>
      <c r="B45" s="35">
        <v>602</v>
      </c>
      <c r="C45" s="35">
        <v>446</v>
      </c>
      <c r="D45" s="35">
        <v>610</v>
      </c>
      <c r="E45" s="35">
        <v>1046</v>
      </c>
      <c r="F45" s="35">
        <v>547</v>
      </c>
      <c r="G45" s="35">
        <v>453</v>
      </c>
      <c r="H45" s="35">
        <v>708</v>
      </c>
      <c r="I45" s="35">
        <v>1101</v>
      </c>
      <c r="J45" s="35">
        <v>534</v>
      </c>
      <c r="K45" s="35">
        <v>414</v>
      </c>
      <c r="L45" s="35">
        <v>581</v>
      </c>
      <c r="M45" s="35">
        <v>1217</v>
      </c>
      <c r="N45" s="35">
        <v>579</v>
      </c>
      <c r="O45" s="35">
        <v>466</v>
      </c>
      <c r="P45" s="35">
        <v>522</v>
      </c>
      <c r="Q45" s="35">
        <v>1295</v>
      </c>
      <c r="R45" s="35">
        <v>590</v>
      </c>
      <c r="S45" s="35">
        <v>409</v>
      </c>
      <c r="T45" s="35">
        <v>617</v>
      </c>
      <c r="U45" s="35">
        <v>1345</v>
      </c>
      <c r="V45" s="35">
        <v>587</v>
      </c>
      <c r="W45" s="35">
        <v>569</v>
      </c>
      <c r="X45" s="35">
        <v>637</v>
      </c>
      <c r="Y45" s="35">
        <v>1521</v>
      </c>
      <c r="Z45" s="35">
        <v>808</v>
      </c>
      <c r="AA45" s="35">
        <v>665</v>
      </c>
      <c r="AB45" s="35">
        <v>717</v>
      </c>
      <c r="AC45" s="35">
        <v>1613</v>
      </c>
      <c r="AD45" s="35">
        <v>809</v>
      </c>
      <c r="AE45" s="35">
        <v>656</v>
      </c>
      <c r="AF45" s="35">
        <v>729</v>
      </c>
      <c r="AG45" s="35">
        <v>1627</v>
      </c>
      <c r="AH45" s="35">
        <v>854</v>
      </c>
      <c r="AI45" s="35">
        <v>694</v>
      </c>
      <c r="AJ45" s="35">
        <v>740</v>
      </c>
      <c r="AK45" s="35">
        <v>1640</v>
      </c>
    </row>
    <row r="46" spans="1:37" s="24" customFormat="1" ht="36.75" customHeight="1">
      <c r="A46" s="22" t="s">
        <v>59</v>
      </c>
      <c r="B46" s="35">
        <v>433</v>
      </c>
      <c r="C46" s="35">
        <v>433</v>
      </c>
      <c r="D46" s="35">
        <v>570</v>
      </c>
      <c r="E46" s="35">
        <v>568</v>
      </c>
      <c r="F46" s="35">
        <v>531</v>
      </c>
      <c r="G46" s="35">
        <v>530</v>
      </c>
      <c r="H46" s="35">
        <v>716</v>
      </c>
      <c r="I46" s="35">
        <v>825</v>
      </c>
      <c r="J46" s="35">
        <v>606</v>
      </c>
      <c r="K46" s="35">
        <v>494</v>
      </c>
      <c r="L46" s="35">
        <v>645</v>
      </c>
      <c r="M46" s="35">
        <v>716</v>
      </c>
      <c r="N46" s="35">
        <v>443</v>
      </c>
      <c r="O46" s="35">
        <v>505</v>
      </c>
      <c r="P46" s="35">
        <v>471</v>
      </c>
      <c r="Q46" s="35">
        <v>854</v>
      </c>
      <c r="R46" s="35">
        <v>452</v>
      </c>
      <c r="S46" s="35">
        <v>261</v>
      </c>
      <c r="T46" s="35">
        <v>484</v>
      </c>
      <c r="U46" s="35">
        <v>825</v>
      </c>
      <c r="V46" s="35">
        <v>440</v>
      </c>
      <c r="W46" s="35">
        <v>515</v>
      </c>
      <c r="X46" s="35">
        <v>527</v>
      </c>
      <c r="Y46" s="35">
        <v>961</v>
      </c>
      <c r="Z46" s="35">
        <v>586</v>
      </c>
      <c r="AA46" s="35">
        <v>595</v>
      </c>
      <c r="AB46" s="35">
        <v>486</v>
      </c>
      <c r="AC46" s="35">
        <v>913</v>
      </c>
      <c r="AD46" s="35">
        <v>539</v>
      </c>
      <c r="AE46" s="35">
        <v>584</v>
      </c>
      <c r="AF46" s="35">
        <v>496</v>
      </c>
      <c r="AG46" s="35">
        <v>921</v>
      </c>
      <c r="AH46" s="35">
        <v>565</v>
      </c>
      <c r="AI46" s="35">
        <v>568</v>
      </c>
      <c r="AJ46" s="35">
        <v>466</v>
      </c>
      <c r="AK46" s="35">
        <v>879</v>
      </c>
    </row>
    <row r="47" spans="1:37" s="24" customFormat="1" ht="36.75" customHeight="1">
      <c r="A47" s="22" t="s">
        <v>60</v>
      </c>
      <c r="B47" s="35">
        <v>283</v>
      </c>
      <c r="C47" s="35">
        <v>318</v>
      </c>
      <c r="D47" s="35">
        <v>275</v>
      </c>
      <c r="E47" s="35">
        <v>653</v>
      </c>
      <c r="F47" s="35">
        <v>360</v>
      </c>
      <c r="G47" s="35">
        <v>368</v>
      </c>
      <c r="H47" s="35">
        <v>329</v>
      </c>
      <c r="I47" s="35">
        <v>590</v>
      </c>
      <c r="J47" s="35">
        <v>311</v>
      </c>
      <c r="K47" s="35">
        <v>293</v>
      </c>
      <c r="L47" s="35">
        <v>259</v>
      </c>
      <c r="M47" s="35">
        <v>498</v>
      </c>
      <c r="N47" s="35">
        <v>237</v>
      </c>
      <c r="O47" s="35">
        <v>247</v>
      </c>
      <c r="P47" s="35">
        <v>195</v>
      </c>
      <c r="Q47" s="35">
        <v>439</v>
      </c>
      <c r="R47" s="35">
        <v>193</v>
      </c>
      <c r="S47" s="35">
        <v>167</v>
      </c>
      <c r="T47" s="35">
        <v>225</v>
      </c>
      <c r="U47" s="35">
        <v>537</v>
      </c>
      <c r="V47" s="35">
        <v>243</v>
      </c>
      <c r="W47" s="35">
        <v>226</v>
      </c>
      <c r="X47" s="35">
        <v>170</v>
      </c>
      <c r="Y47" s="35">
        <v>491</v>
      </c>
      <c r="Z47" s="35">
        <v>245</v>
      </c>
      <c r="AA47" s="35">
        <v>246</v>
      </c>
      <c r="AB47" s="35">
        <v>246</v>
      </c>
      <c r="AC47" s="35">
        <v>534</v>
      </c>
      <c r="AD47" s="35">
        <v>220</v>
      </c>
      <c r="AE47" s="35">
        <v>218</v>
      </c>
      <c r="AF47" s="35">
        <v>221</v>
      </c>
      <c r="AG47" s="35">
        <v>461</v>
      </c>
      <c r="AH47" s="35">
        <v>203</v>
      </c>
      <c r="AI47" s="35">
        <v>211</v>
      </c>
      <c r="AJ47" s="35">
        <v>195</v>
      </c>
      <c r="AK47" s="35">
        <v>486</v>
      </c>
    </row>
    <row r="48" spans="1:37" s="24" customFormat="1" ht="36.75" customHeight="1">
      <c r="A48" s="22" t="s">
        <v>61</v>
      </c>
      <c r="B48" s="35">
        <v>217</v>
      </c>
      <c r="C48" s="35">
        <v>257</v>
      </c>
      <c r="D48" s="35">
        <v>206</v>
      </c>
      <c r="E48" s="35">
        <v>447</v>
      </c>
      <c r="F48" s="35">
        <v>248</v>
      </c>
      <c r="G48" s="35">
        <v>282</v>
      </c>
      <c r="H48" s="35">
        <v>207</v>
      </c>
      <c r="I48" s="35">
        <v>535</v>
      </c>
      <c r="J48" s="35">
        <v>276</v>
      </c>
      <c r="K48" s="35">
        <v>281</v>
      </c>
      <c r="L48" s="35">
        <v>210</v>
      </c>
      <c r="M48" s="35">
        <v>486</v>
      </c>
      <c r="N48" s="35">
        <v>225</v>
      </c>
      <c r="O48" s="35">
        <v>248</v>
      </c>
      <c r="P48" s="35">
        <v>202</v>
      </c>
      <c r="Q48" s="35">
        <v>494</v>
      </c>
      <c r="R48" s="35">
        <v>241</v>
      </c>
      <c r="S48" s="35">
        <v>197</v>
      </c>
      <c r="T48" s="35">
        <v>222</v>
      </c>
      <c r="U48" s="35">
        <v>494</v>
      </c>
      <c r="V48" s="35">
        <v>194</v>
      </c>
      <c r="W48" s="35">
        <v>210</v>
      </c>
      <c r="X48" s="35">
        <v>221</v>
      </c>
      <c r="Y48" s="35">
        <v>498</v>
      </c>
      <c r="Z48" s="35">
        <v>262</v>
      </c>
      <c r="AA48" s="35">
        <v>237</v>
      </c>
      <c r="AB48" s="35">
        <v>217</v>
      </c>
      <c r="AC48" s="35">
        <v>475</v>
      </c>
      <c r="AD48" s="35">
        <v>243</v>
      </c>
      <c r="AE48" s="35">
        <v>231</v>
      </c>
      <c r="AF48" s="35">
        <v>220</v>
      </c>
      <c r="AG48" s="35">
        <v>502</v>
      </c>
      <c r="AH48" s="35">
        <v>274</v>
      </c>
      <c r="AI48" s="35">
        <v>261</v>
      </c>
      <c r="AJ48" s="35">
        <v>227</v>
      </c>
      <c r="AK48" s="35">
        <v>456</v>
      </c>
    </row>
    <row r="49" spans="1:37" s="24" customFormat="1" ht="36.75" customHeight="1">
      <c r="A49" s="22" t="s">
        <v>62</v>
      </c>
      <c r="B49" s="35">
        <v>223</v>
      </c>
      <c r="C49" s="35">
        <v>190</v>
      </c>
      <c r="D49" s="35">
        <v>188</v>
      </c>
      <c r="E49" s="35">
        <v>373</v>
      </c>
      <c r="F49" s="35">
        <v>208</v>
      </c>
      <c r="G49" s="35">
        <v>214</v>
      </c>
      <c r="H49" s="35">
        <v>236</v>
      </c>
      <c r="I49" s="35">
        <v>407</v>
      </c>
      <c r="J49" s="35">
        <v>234</v>
      </c>
      <c r="K49" s="35">
        <v>213</v>
      </c>
      <c r="L49" s="35">
        <v>204</v>
      </c>
      <c r="M49" s="35">
        <v>390</v>
      </c>
      <c r="N49" s="35">
        <v>188</v>
      </c>
      <c r="O49" s="35">
        <v>196</v>
      </c>
      <c r="P49" s="35">
        <v>188</v>
      </c>
      <c r="Q49" s="35">
        <v>390</v>
      </c>
      <c r="R49" s="35">
        <v>179</v>
      </c>
      <c r="S49" s="35">
        <v>185</v>
      </c>
      <c r="T49" s="35">
        <v>233</v>
      </c>
      <c r="U49" s="35">
        <v>418</v>
      </c>
      <c r="V49" s="35">
        <v>191</v>
      </c>
      <c r="W49" s="35">
        <v>241</v>
      </c>
      <c r="X49" s="35">
        <v>280</v>
      </c>
      <c r="Y49" s="35">
        <v>478</v>
      </c>
      <c r="Z49" s="35">
        <v>273</v>
      </c>
      <c r="AA49" s="35">
        <v>285</v>
      </c>
      <c r="AB49" s="35">
        <v>254</v>
      </c>
      <c r="AC49" s="35">
        <v>494</v>
      </c>
      <c r="AD49" s="35">
        <v>269</v>
      </c>
      <c r="AE49" s="35">
        <v>295</v>
      </c>
      <c r="AF49" s="35">
        <v>301</v>
      </c>
      <c r="AG49" s="35">
        <v>662</v>
      </c>
      <c r="AH49" s="35">
        <v>472</v>
      </c>
      <c r="AI49" s="35">
        <v>464</v>
      </c>
      <c r="AJ49" s="35">
        <v>431</v>
      </c>
      <c r="AK49" s="35">
        <v>839</v>
      </c>
    </row>
    <row r="50" spans="1:37" s="24" customFormat="1" ht="36.75" customHeight="1">
      <c r="A50" s="22" t="s">
        <v>63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>
        <v>1370</v>
      </c>
      <c r="S50" s="35">
        <v>592</v>
      </c>
      <c r="T50" s="35">
        <v>1038</v>
      </c>
      <c r="U50" s="35">
        <v>1968</v>
      </c>
      <c r="V50" s="35">
        <v>1173</v>
      </c>
      <c r="W50" s="35">
        <v>1233</v>
      </c>
      <c r="X50" s="35">
        <v>1317</v>
      </c>
      <c r="Y50" s="35">
        <v>2316</v>
      </c>
      <c r="Z50" s="35">
        <v>1612</v>
      </c>
      <c r="AA50" s="35">
        <v>1607</v>
      </c>
      <c r="AB50" s="35">
        <v>1585</v>
      </c>
      <c r="AC50" s="35">
        <v>2865</v>
      </c>
      <c r="AD50" s="35">
        <v>1892</v>
      </c>
      <c r="AE50" s="35">
        <v>1922</v>
      </c>
      <c r="AF50" s="35">
        <v>1906</v>
      </c>
      <c r="AG50" s="35">
        <v>3341</v>
      </c>
      <c r="AH50" s="35">
        <v>2328</v>
      </c>
      <c r="AI50" s="35">
        <v>2281</v>
      </c>
      <c r="AJ50" s="35">
        <v>2165</v>
      </c>
      <c r="AK50" s="35">
        <v>3856</v>
      </c>
    </row>
    <row r="51" spans="1:37" s="24" customFormat="1" ht="36.75" customHeight="1">
      <c r="A51" s="36" t="s">
        <v>44</v>
      </c>
      <c r="B51" s="37">
        <v>4740</v>
      </c>
      <c r="C51" s="37">
        <v>4327</v>
      </c>
      <c r="D51" s="37">
        <v>4612</v>
      </c>
      <c r="E51" s="37">
        <v>6602</v>
      </c>
      <c r="F51" s="37">
        <v>5159</v>
      </c>
      <c r="G51" s="37">
        <v>4825</v>
      </c>
      <c r="H51" s="37">
        <v>5194</v>
      </c>
      <c r="I51" s="37">
        <v>7603</v>
      </c>
      <c r="J51" s="37">
        <v>5115</v>
      </c>
      <c r="K51" s="37">
        <v>4819</v>
      </c>
      <c r="L51" s="37">
        <v>4982</v>
      </c>
      <c r="M51" s="37">
        <v>7890</v>
      </c>
      <c r="N51" s="37">
        <v>4804</v>
      </c>
      <c r="O51" s="37">
        <v>4693</v>
      </c>
      <c r="P51" s="37">
        <v>4415</v>
      </c>
      <c r="Q51" s="37">
        <v>7956</v>
      </c>
      <c r="R51" s="37">
        <v>4172</v>
      </c>
      <c r="S51" s="37">
        <v>2876</v>
      </c>
      <c r="T51" s="37">
        <v>4070</v>
      </c>
      <c r="U51" s="37">
        <v>7891</v>
      </c>
      <c r="V51" s="37">
        <v>4500</v>
      </c>
      <c r="W51" s="37">
        <v>5155</v>
      </c>
      <c r="X51" s="37">
        <v>4728</v>
      </c>
      <c r="Y51" s="37">
        <v>9011</v>
      </c>
      <c r="Z51" s="37">
        <v>5689</v>
      </c>
      <c r="AA51" s="37">
        <v>5655</v>
      </c>
      <c r="AB51" s="37">
        <v>5263</v>
      </c>
      <c r="AC51" s="37">
        <v>9856</v>
      </c>
      <c r="AD51" s="37">
        <v>5850</v>
      </c>
      <c r="AE51" s="37">
        <v>5894</v>
      </c>
      <c r="AF51" s="37">
        <v>5572</v>
      </c>
      <c r="AG51" s="37">
        <v>10820</v>
      </c>
      <c r="AH51" s="37">
        <v>6834</v>
      </c>
      <c r="AI51" s="37">
        <v>6771</v>
      </c>
      <c r="AJ51" s="37">
        <v>6103</v>
      </c>
      <c r="AK51" s="37">
        <v>11973</v>
      </c>
    </row>
    <row r="52" spans="1:37" s="24" customFormat="1" ht="36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ht="36.75" customHeight="1">
      <c r="A53" s="81" t="s">
        <v>64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3"/>
      <c r="AF53" s="83"/>
      <c r="AG53" s="82"/>
      <c r="AH53" s="83"/>
      <c r="AI53" s="83"/>
      <c r="AJ53" s="83"/>
      <c r="AK53" s="83"/>
    </row>
    <row r="54" spans="1:37" ht="36.75" customHeight="1">
      <c r="A54" s="22" t="s">
        <v>56</v>
      </c>
      <c r="B54" s="43">
        <v>0.11</v>
      </c>
      <c r="C54" s="43">
        <v>0.11</v>
      </c>
      <c r="D54" s="43">
        <v>0.09</v>
      </c>
      <c r="E54" s="43">
        <v>-0.06</v>
      </c>
      <c r="F54" s="43">
        <v>-0.1</v>
      </c>
      <c r="G54" s="43">
        <v>-0.02</v>
      </c>
      <c r="H54" s="43">
        <v>0.04</v>
      </c>
      <c r="I54" s="43">
        <v>0.31</v>
      </c>
      <c r="J54" s="43">
        <v>-0.08</v>
      </c>
      <c r="K54" s="43">
        <v>-0.12</v>
      </c>
      <c r="L54" s="43">
        <v>-0.12</v>
      </c>
      <c r="M54" s="43">
        <v>7.0000000000000007E-2</v>
      </c>
      <c r="N54" s="43">
        <v>-0.12</v>
      </c>
      <c r="O54" s="43">
        <v>-0.06</v>
      </c>
      <c r="P54" s="43">
        <v>-0.18</v>
      </c>
      <c r="Q54" s="43">
        <v>-0.04</v>
      </c>
      <c r="R54" s="43">
        <v>-7.0000000000000007E-2</v>
      </c>
      <c r="S54" s="43">
        <v>-0.35</v>
      </c>
      <c r="T54" s="43">
        <v>0.09</v>
      </c>
      <c r="U54" s="43">
        <v>0.2</v>
      </c>
      <c r="V54" s="43">
        <v>0.64</v>
      </c>
      <c r="W54" s="43">
        <v>1.84</v>
      </c>
      <c r="X54" s="43">
        <v>0.51</v>
      </c>
      <c r="Y54" s="43">
        <v>0.21</v>
      </c>
      <c r="Z54" s="43">
        <v>0.1</v>
      </c>
      <c r="AA54" s="43">
        <v>-0.08</v>
      </c>
      <c r="AB54" s="43">
        <v>0.02</v>
      </c>
      <c r="AC54" s="43">
        <v>0.01</v>
      </c>
      <c r="AD54" s="43">
        <v>-0.01</v>
      </c>
      <c r="AE54" s="43">
        <v>0.02</v>
      </c>
      <c r="AF54" s="43">
        <v>0.06</v>
      </c>
      <c r="AG54" s="43">
        <v>0.18</v>
      </c>
      <c r="AH54" s="43">
        <v>0.19</v>
      </c>
      <c r="AI54" s="43">
        <v>0.17</v>
      </c>
      <c r="AJ54" s="43">
        <v>0.16</v>
      </c>
      <c r="AK54" s="43">
        <v>0.14000000000000001</v>
      </c>
    </row>
    <row r="55" spans="1:37" ht="36.75" customHeight="1">
      <c r="A55" s="22" t="s">
        <v>57</v>
      </c>
      <c r="B55" s="43">
        <v>4.66</v>
      </c>
      <c r="C55" s="43">
        <v>3.77</v>
      </c>
      <c r="D55" s="43">
        <v>1.34</v>
      </c>
      <c r="E55" s="43">
        <v>1.08</v>
      </c>
      <c r="F55" s="43">
        <v>1.25</v>
      </c>
      <c r="G55" s="43">
        <v>0.91</v>
      </c>
      <c r="H55" s="43">
        <v>0.62</v>
      </c>
      <c r="I55" s="43">
        <v>0.62</v>
      </c>
      <c r="J55" s="43">
        <v>0.16</v>
      </c>
      <c r="K55" s="43">
        <v>0.28999999999999998</v>
      </c>
      <c r="L55" s="43">
        <v>0.28000000000000003</v>
      </c>
      <c r="M55" s="43">
        <v>0.33</v>
      </c>
      <c r="N55" s="43">
        <v>0.15</v>
      </c>
      <c r="O55" s="43">
        <v>0.1</v>
      </c>
      <c r="P55" s="43">
        <v>-0.08</v>
      </c>
      <c r="Q55" s="43">
        <v>-0.18</v>
      </c>
      <c r="R55" s="43">
        <v>-0.61</v>
      </c>
      <c r="S55" s="43">
        <v>-0.24</v>
      </c>
      <c r="T55" s="43">
        <v>-0.26</v>
      </c>
      <c r="U55" s="43">
        <v>-0.23</v>
      </c>
      <c r="V55" s="43">
        <v>0.35</v>
      </c>
      <c r="W55" s="43">
        <v>0.03</v>
      </c>
      <c r="X55" s="43">
        <v>-0.37</v>
      </c>
      <c r="Y55" s="43">
        <v>-0.36</v>
      </c>
      <c r="Z55" s="43">
        <v>-0.18</v>
      </c>
      <c r="AA55" s="43">
        <v>-0.57999999999999996</v>
      </c>
      <c r="AB55" s="43">
        <v>-0.37</v>
      </c>
      <c r="AC55" s="43">
        <v>-0.36</v>
      </c>
      <c r="AD55" s="43">
        <v>-0.35</v>
      </c>
      <c r="AE55" s="43">
        <v>-0.06</v>
      </c>
      <c r="AF55" s="43">
        <v>-7.0000000000000007E-2</v>
      </c>
      <c r="AG55" s="43">
        <v>-0.13</v>
      </c>
      <c r="AH55" s="43">
        <v>-0.27</v>
      </c>
      <c r="AI55" s="43">
        <v>-0.23</v>
      </c>
      <c r="AJ55" s="43">
        <v>-0.36</v>
      </c>
      <c r="AK55" s="43">
        <v>-0.12</v>
      </c>
    </row>
    <row r="56" spans="1:37" ht="36.75" customHeight="1">
      <c r="A56" s="22" t="s">
        <v>58</v>
      </c>
      <c r="B56" s="43">
        <v>0.33</v>
      </c>
      <c r="C56" s="43">
        <v>0.17</v>
      </c>
      <c r="D56" s="43">
        <v>0.16</v>
      </c>
      <c r="E56" s="43">
        <v>0.3</v>
      </c>
      <c r="F56" s="43">
        <v>0.02</v>
      </c>
      <c r="G56" s="43">
        <v>0.12</v>
      </c>
      <c r="H56" s="43">
        <v>0.22</v>
      </c>
      <c r="I56" s="43">
        <v>0.08</v>
      </c>
      <c r="J56" s="43">
        <v>0</v>
      </c>
      <c r="K56" s="43">
        <v>-7.0000000000000007E-2</v>
      </c>
      <c r="L56" s="43">
        <v>-0.19</v>
      </c>
      <c r="M56" s="43">
        <v>0.11</v>
      </c>
      <c r="N56" s="43">
        <v>7.0000000000000007E-2</v>
      </c>
      <c r="O56" s="43">
        <v>0.12</v>
      </c>
      <c r="P56" s="43">
        <v>-0.09</v>
      </c>
      <c r="Q56" s="43">
        <v>0.02</v>
      </c>
      <c r="R56" s="43">
        <v>0</v>
      </c>
      <c r="S56" s="43">
        <v>-0.11</v>
      </c>
      <c r="T56" s="43">
        <v>0.19</v>
      </c>
      <c r="U56" s="43">
        <v>0.1</v>
      </c>
      <c r="V56" s="43">
        <v>0.01</v>
      </c>
      <c r="W56" s="43">
        <v>0.35</v>
      </c>
      <c r="X56" s="43">
        <v>-0.02</v>
      </c>
      <c r="Y56" s="43">
        <v>0.06</v>
      </c>
      <c r="Z56" s="43">
        <v>0.32</v>
      </c>
      <c r="AA56" s="43">
        <v>0.15</v>
      </c>
      <c r="AB56" s="43">
        <v>0.13</v>
      </c>
      <c r="AC56" s="43">
        <v>0.09</v>
      </c>
      <c r="AD56" s="43">
        <v>0.06</v>
      </c>
      <c r="AE56" s="43">
        <v>0.01</v>
      </c>
      <c r="AF56" s="43">
        <v>0.02</v>
      </c>
      <c r="AG56" s="43">
        <v>0</v>
      </c>
      <c r="AH56" s="43">
        <v>0.02</v>
      </c>
      <c r="AI56" s="43">
        <v>0.04</v>
      </c>
      <c r="AJ56" s="43">
        <v>0</v>
      </c>
      <c r="AK56" s="43">
        <v>-0.03</v>
      </c>
    </row>
    <row r="57" spans="1:37" ht="34.5" customHeight="1">
      <c r="A57" s="22" t="s">
        <v>59</v>
      </c>
      <c r="B57" s="43">
        <v>0.71</v>
      </c>
      <c r="C57" s="43">
        <v>0.4</v>
      </c>
      <c r="D57" s="43">
        <v>0.69</v>
      </c>
      <c r="E57" s="43">
        <v>0.42</v>
      </c>
      <c r="F57" s="43">
        <v>0.23</v>
      </c>
      <c r="G57" s="43">
        <v>0.22</v>
      </c>
      <c r="H57" s="43">
        <v>0.26</v>
      </c>
      <c r="I57" s="43">
        <v>0.45</v>
      </c>
      <c r="J57" s="43">
        <v>0.14000000000000001</v>
      </c>
      <c r="K57" s="43">
        <v>-7.0000000000000007E-2</v>
      </c>
      <c r="L57" s="43">
        <v>-0.1</v>
      </c>
      <c r="M57" s="43">
        <v>-0.13</v>
      </c>
      <c r="N57" s="43">
        <v>-0.27</v>
      </c>
      <c r="O57" s="43">
        <v>0.02</v>
      </c>
      <c r="P57" s="43">
        <v>-0.27</v>
      </c>
      <c r="Q57" s="43">
        <v>0.19</v>
      </c>
      <c r="R57" s="43">
        <v>0.02</v>
      </c>
      <c r="S57" s="43">
        <v>-0.48</v>
      </c>
      <c r="T57" s="43">
        <v>0.03</v>
      </c>
      <c r="U57" s="43">
        <v>-0.03</v>
      </c>
      <c r="V57" s="43">
        <v>-0.02</v>
      </c>
      <c r="W57" s="43">
        <v>0.98</v>
      </c>
      <c r="X57" s="43">
        <v>0.09</v>
      </c>
      <c r="Y57" s="43">
        <v>0.17</v>
      </c>
      <c r="Z57" s="43">
        <v>0.33</v>
      </c>
      <c r="AA57" s="43">
        <v>0.15</v>
      </c>
      <c r="AB57" s="43">
        <v>-0.08</v>
      </c>
      <c r="AC57" s="43">
        <v>-0.05</v>
      </c>
      <c r="AD57" s="43">
        <v>-0.08</v>
      </c>
      <c r="AE57" s="43">
        <v>-0.02</v>
      </c>
      <c r="AF57" s="43">
        <v>0.02</v>
      </c>
      <c r="AG57" s="43">
        <v>0.01</v>
      </c>
      <c r="AH57" s="43">
        <v>0.05</v>
      </c>
      <c r="AI57" s="43">
        <v>-0.03</v>
      </c>
      <c r="AJ57" s="43">
        <v>-0.06</v>
      </c>
      <c r="AK57" s="43">
        <v>-0.05</v>
      </c>
    </row>
    <row r="58" spans="1:37" ht="39" customHeight="1">
      <c r="A58" s="22" t="s">
        <v>60</v>
      </c>
      <c r="B58" s="43">
        <v>0.56000000000000005</v>
      </c>
      <c r="C58" s="43">
        <v>0.38</v>
      </c>
      <c r="D58" s="43">
        <v>0.27</v>
      </c>
      <c r="E58" s="43">
        <v>0.32</v>
      </c>
      <c r="F58" s="43">
        <v>0.18</v>
      </c>
      <c r="G58" s="43">
        <v>0.12</v>
      </c>
      <c r="H58" s="43">
        <v>0.21</v>
      </c>
      <c r="I58" s="43">
        <v>-0.03</v>
      </c>
      <c r="J58" s="43">
        <v>-0.04</v>
      </c>
      <c r="K58" s="43">
        <v>-0.15</v>
      </c>
      <c r="L58" s="43">
        <v>-0.16</v>
      </c>
      <c r="M58" s="43">
        <v>-0.13</v>
      </c>
      <c r="N58" s="43">
        <v>-0.22</v>
      </c>
      <c r="O58" s="43">
        <v>-0.14000000000000001</v>
      </c>
      <c r="P58" s="43">
        <v>-0.23</v>
      </c>
      <c r="Q58" s="43">
        <v>-0.1</v>
      </c>
      <c r="R58" s="43">
        <v>-0.15</v>
      </c>
      <c r="S58" s="43">
        <v>-0.3</v>
      </c>
      <c r="T58" s="43">
        <v>0.16</v>
      </c>
      <c r="U58" s="43">
        <v>0.24</v>
      </c>
      <c r="V58" s="43">
        <v>0.18</v>
      </c>
      <c r="W58" s="43">
        <v>0.26</v>
      </c>
      <c r="X58" s="43">
        <v>-0.25</v>
      </c>
      <c r="Y58" s="43">
        <v>-0.12</v>
      </c>
      <c r="Z58" s="43">
        <v>0</v>
      </c>
      <c r="AA58" s="43">
        <v>0.03</v>
      </c>
      <c r="AB58" s="43">
        <v>0.33</v>
      </c>
      <c r="AC58" s="43">
        <v>0.08</v>
      </c>
      <c r="AD58" s="43">
        <v>-0.09</v>
      </c>
      <c r="AE58" s="43">
        <v>-0.03</v>
      </c>
      <c r="AF58" s="43">
        <v>0.01</v>
      </c>
      <c r="AG58" s="43">
        <v>-0.09</v>
      </c>
      <c r="AH58" s="43">
        <v>-0.03</v>
      </c>
      <c r="AI58" s="43">
        <v>-0.03</v>
      </c>
      <c r="AJ58" s="43">
        <v>-0.13</v>
      </c>
      <c r="AK58" s="43">
        <v>0.05</v>
      </c>
    </row>
    <row r="59" spans="1:37" ht="36.75" customHeight="1">
      <c r="A59" s="22" t="s">
        <v>61</v>
      </c>
      <c r="B59" s="43">
        <v>0.73</v>
      </c>
      <c r="C59" s="43">
        <v>0.69</v>
      </c>
      <c r="D59" s="43">
        <v>0.36</v>
      </c>
      <c r="E59" s="43">
        <v>0.6</v>
      </c>
      <c r="F59" s="43">
        <v>0.15</v>
      </c>
      <c r="G59" s="43">
        <v>0.1</v>
      </c>
      <c r="H59" s="43">
        <v>0</v>
      </c>
      <c r="I59" s="43">
        <v>0.2</v>
      </c>
      <c r="J59" s="43">
        <v>0.11</v>
      </c>
      <c r="K59" s="43">
        <v>0</v>
      </c>
      <c r="L59" s="43">
        <v>0.01</v>
      </c>
      <c r="M59" s="43">
        <v>-0.1</v>
      </c>
      <c r="N59" s="43">
        <v>-0.18</v>
      </c>
      <c r="O59" s="43">
        <v>-0.12</v>
      </c>
      <c r="P59" s="43">
        <v>-0.04</v>
      </c>
      <c r="Q59" s="43">
        <v>0.02</v>
      </c>
      <c r="R59" s="43">
        <v>7.0000000000000007E-2</v>
      </c>
      <c r="S59" s="43">
        <v>-0.21</v>
      </c>
      <c r="T59" s="43">
        <v>0.1</v>
      </c>
      <c r="U59" s="43">
        <v>0.01</v>
      </c>
      <c r="V59" s="43">
        <v>-0.19</v>
      </c>
      <c r="W59" s="43">
        <v>7.0000000000000007E-2</v>
      </c>
      <c r="X59" s="43">
        <v>0</v>
      </c>
      <c r="Y59" s="43">
        <v>0.01</v>
      </c>
      <c r="Z59" s="43">
        <v>0.35</v>
      </c>
      <c r="AA59" s="43">
        <v>0.13</v>
      </c>
      <c r="AB59" s="43">
        <v>-0.02</v>
      </c>
      <c r="AC59" s="43">
        <v>-0.05</v>
      </c>
      <c r="AD59" s="43">
        <v>-7.0000000000000007E-2</v>
      </c>
      <c r="AE59" s="43">
        <v>-0.03</v>
      </c>
      <c r="AF59" s="43">
        <v>0.01</v>
      </c>
      <c r="AG59" s="43">
        <v>0.06</v>
      </c>
      <c r="AH59" s="43">
        <v>0.12</v>
      </c>
      <c r="AI59" s="43">
        <v>0.13</v>
      </c>
      <c r="AJ59" s="43">
        <v>0.03</v>
      </c>
      <c r="AK59" s="43">
        <v>-0.09</v>
      </c>
    </row>
    <row r="60" spans="1:37" ht="36.75" customHeight="1">
      <c r="A60" s="22" t="s">
        <v>62</v>
      </c>
      <c r="B60" s="43">
        <v>0.48</v>
      </c>
      <c r="C60" s="43">
        <v>0.73</v>
      </c>
      <c r="D60" s="43">
        <v>-0.13</v>
      </c>
      <c r="E60" s="43">
        <v>0.05</v>
      </c>
      <c r="F60" s="43">
        <v>-0.06</v>
      </c>
      <c r="G60" s="43">
        <v>0.12</v>
      </c>
      <c r="H60" s="43">
        <v>0.26</v>
      </c>
      <c r="I60" s="43">
        <v>0.09</v>
      </c>
      <c r="J60" s="43">
        <v>0.13</v>
      </c>
      <c r="K60" s="43">
        <v>0</v>
      </c>
      <c r="L60" s="43">
        <v>-0.14000000000000001</v>
      </c>
      <c r="M60" s="43">
        <v>-0.04</v>
      </c>
      <c r="N60" s="43">
        <v>-0.2</v>
      </c>
      <c r="O60" s="43">
        <v>-0.08</v>
      </c>
      <c r="P60" s="43">
        <v>-0.08</v>
      </c>
      <c r="Q60" s="43">
        <v>0</v>
      </c>
      <c r="R60" s="43">
        <v>-0.05</v>
      </c>
      <c r="S60" s="43">
        <v>-0.06</v>
      </c>
      <c r="T60" s="43">
        <v>0.24</v>
      </c>
      <c r="U60" s="43">
        <v>7.0000000000000007E-2</v>
      </c>
      <c r="V60" s="43">
        <v>7.0000000000000007E-2</v>
      </c>
      <c r="W60" s="43">
        <v>0.31</v>
      </c>
      <c r="X60" s="43">
        <v>0.2</v>
      </c>
      <c r="Y60" s="43">
        <v>0.15</v>
      </c>
      <c r="Z60" s="43">
        <v>0.43</v>
      </c>
      <c r="AA60" s="43">
        <v>0.18</v>
      </c>
      <c r="AB60" s="43">
        <v>-0.09</v>
      </c>
      <c r="AC60" s="43">
        <v>0.03</v>
      </c>
      <c r="AD60" s="43">
        <v>-0.02</v>
      </c>
      <c r="AE60" s="43">
        <v>0.03</v>
      </c>
      <c r="AF60" s="43">
        <v>0.18</v>
      </c>
      <c r="AG60" s="43">
        <v>0.34</v>
      </c>
      <c r="AH60" s="43">
        <v>0.75</v>
      </c>
      <c r="AI60" s="43">
        <v>0.56999999999999995</v>
      </c>
      <c r="AJ60" s="43">
        <v>0.43</v>
      </c>
      <c r="AK60" s="43">
        <v>0.27</v>
      </c>
    </row>
    <row r="61" spans="1:37" ht="36.75" customHeight="1">
      <c r="A61" s="22" t="s">
        <v>63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-0.15</v>
      </c>
      <c r="S61" s="43">
        <v>-0.59</v>
      </c>
      <c r="T61" s="43">
        <v>-0.26</v>
      </c>
      <c r="U61" s="43">
        <v>-7.0000000000000007E-2</v>
      </c>
      <c r="V61" s="43">
        <v>-0.09</v>
      </c>
      <c r="W61" s="43">
        <v>1.1200000000000001</v>
      </c>
      <c r="X61" s="43">
        <v>0.26</v>
      </c>
      <c r="Y61" s="43">
        <v>0.16</v>
      </c>
      <c r="Z61" s="43">
        <v>0.35</v>
      </c>
      <c r="AA61" s="43">
        <v>0.27</v>
      </c>
      <c r="AB61" s="43">
        <v>0.17</v>
      </c>
      <c r="AC61" s="43">
        <v>0.21</v>
      </c>
      <c r="AD61" s="43">
        <v>0.17</v>
      </c>
      <c r="AE61" s="43">
        <v>0.23</v>
      </c>
      <c r="AF61" s="43">
        <v>0.28000000000000003</v>
      </c>
      <c r="AG61" s="42">
        <v>0.21</v>
      </c>
      <c r="AH61" s="43">
        <v>0.28999999999999998</v>
      </c>
      <c r="AI61" s="43">
        <v>0.25</v>
      </c>
      <c r="AJ61" s="43">
        <v>0.2</v>
      </c>
      <c r="AK61" s="43">
        <v>0.22</v>
      </c>
    </row>
    <row r="62" spans="1:37" ht="36.75" customHeight="1">
      <c r="A62" s="36" t="s">
        <v>54</v>
      </c>
      <c r="B62" s="46">
        <v>0.35</v>
      </c>
      <c r="C62" s="46">
        <v>0.25</v>
      </c>
      <c r="D62" s="46">
        <v>0.21</v>
      </c>
      <c r="E62" s="46">
        <v>0.19</v>
      </c>
      <c r="F62" s="46">
        <v>0.08</v>
      </c>
      <c r="G62" s="46">
        <v>0.12</v>
      </c>
      <c r="H62" s="46">
        <v>0.16</v>
      </c>
      <c r="I62" s="46">
        <v>0.2</v>
      </c>
      <c r="J62" s="46">
        <v>0.06</v>
      </c>
      <c r="K62" s="46">
        <v>0.04</v>
      </c>
      <c r="L62" s="46">
        <v>-0.03</v>
      </c>
      <c r="M62" s="46">
        <v>0.03</v>
      </c>
      <c r="N62" s="46">
        <v>-0.08</v>
      </c>
      <c r="O62" s="46">
        <v>-0.04</v>
      </c>
      <c r="P62" s="46">
        <v>-0.13</v>
      </c>
      <c r="Q62" s="46">
        <v>-0.01</v>
      </c>
      <c r="R62" s="46">
        <v>-0.14000000000000001</v>
      </c>
      <c r="S62" s="46">
        <v>-0.38</v>
      </c>
      <c r="T62" s="46">
        <v>-0.05</v>
      </c>
      <c r="U62" s="46">
        <v>0.04</v>
      </c>
      <c r="V62" s="46">
        <v>0.13</v>
      </c>
      <c r="W62" s="46">
        <v>0.85</v>
      </c>
      <c r="X62" s="46">
        <v>0.15</v>
      </c>
      <c r="Y62" s="46">
        <v>0.11</v>
      </c>
      <c r="Z62" s="46">
        <v>0.22</v>
      </c>
      <c r="AA62" s="46">
        <v>0.04</v>
      </c>
      <c r="AB62" s="46">
        <v>0.05</v>
      </c>
      <c r="AC62" s="46">
        <v>0.06</v>
      </c>
      <c r="AD62" s="46">
        <v>0.02</v>
      </c>
      <c r="AE62" s="46">
        <v>7.0000000000000007E-2</v>
      </c>
      <c r="AF62" s="46">
        <v>0.11</v>
      </c>
      <c r="AG62" s="46">
        <v>0.13</v>
      </c>
      <c r="AH62" s="46">
        <v>0.19</v>
      </c>
      <c r="AI62" s="46">
        <v>0.16</v>
      </c>
      <c r="AJ62" s="46">
        <v>0.12</v>
      </c>
      <c r="AK62" s="46">
        <v>0.11</v>
      </c>
    </row>
    <row r="63" spans="1:37" ht="36.75" customHeight="1">
      <c r="A63" s="2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7"/>
      <c r="T63" s="57"/>
      <c r="U63" s="57"/>
      <c r="V63" s="57"/>
      <c r="W63" s="58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</row>
    <row r="64" spans="1:37" ht="42" customHeight="1">
      <c r="A64" s="84" t="s">
        <v>45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</row>
    <row r="65" spans="1:37" ht="36.75" customHeight="1">
      <c r="A65" s="22" t="s">
        <v>56</v>
      </c>
      <c r="B65" s="43"/>
      <c r="C65" s="43"/>
      <c r="D65" s="43"/>
      <c r="E65" s="43"/>
      <c r="F65" s="42">
        <v>-0.09</v>
      </c>
      <c r="G65" s="42">
        <v>-0.02</v>
      </c>
      <c r="H65" s="42">
        <v>-0.06</v>
      </c>
      <c r="I65" s="42">
        <v>0.04</v>
      </c>
      <c r="J65" s="42">
        <v>-3.3000000000000002E-2</v>
      </c>
      <c r="K65" s="42">
        <v>0.03</v>
      </c>
      <c r="L65" s="42">
        <v>4.2000000000000003E-2</v>
      </c>
      <c r="M65" s="42">
        <v>-1.0999999999999999E-2</v>
      </c>
      <c r="N65" s="43">
        <v>-0.02</v>
      </c>
      <c r="O65" s="43">
        <v>-0.06</v>
      </c>
      <c r="P65" s="43">
        <v>-0.09</v>
      </c>
      <c r="Q65" s="43">
        <v>-0.03</v>
      </c>
      <c r="R65" s="43">
        <v>-0.1</v>
      </c>
      <c r="S65" s="43">
        <v>-0.35</v>
      </c>
      <c r="T65" s="43">
        <v>0.18</v>
      </c>
      <c r="U65" s="43">
        <v>0.22</v>
      </c>
      <c r="V65" s="43">
        <v>0.81</v>
      </c>
      <c r="W65" s="43">
        <v>1.34</v>
      </c>
      <c r="X65" s="43">
        <v>0.28999999999999998</v>
      </c>
      <c r="Y65" s="43">
        <v>0.15</v>
      </c>
      <c r="Z65" s="43">
        <v>0</v>
      </c>
      <c r="AA65" s="43">
        <v>-0.1</v>
      </c>
      <c r="AB65" s="43">
        <v>-0.09</v>
      </c>
      <c r="AC65" s="43">
        <v>-7.0000000000000007E-2</v>
      </c>
      <c r="AD65" s="43">
        <v>-7.0000000000000007E-2</v>
      </c>
      <c r="AE65" s="43">
        <v>-0.04</v>
      </c>
      <c r="AF65" s="43">
        <v>0.05</v>
      </c>
      <c r="AG65" s="43">
        <v>0.1</v>
      </c>
      <c r="AH65" s="43">
        <v>0.09</v>
      </c>
      <c r="AI65" s="43">
        <v>0.05</v>
      </c>
      <c r="AJ65" s="43">
        <v>0.06</v>
      </c>
      <c r="AK65" s="43">
        <v>0.09</v>
      </c>
    </row>
    <row r="66" spans="1:37" ht="36.75" customHeight="1">
      <c r="A66" s="22" t="s">
        <v>57</v>
      </c>
      <c r="B66" s="46"/>
      <c r="C66" s="46"/>
      <c r="D66" s="46"/>
      <c r="E66" s="46"/>
      <c r="F66" s="43">
        <v>0.27</v>
      </c>
      <c r="G66" s="43">
        <v>0.11</v>
      </c>
      <c r="H66" s="43">
        <v>-0.05</v>
      </c>
      <c r="I66" s="43">
        <v>0.24</v>
      </c>
      <c r="J66" s="43">
        <v>-0.14099999999999999</v>
      </c>
      <c r="K66" s="43">
        <v>6.0000000000000001E-3</v>
      </c>
      <c r="L66" s="43">
        <v>5.0000000000000001E-3</v>
      </c>
      <c r="M66" s="43">
        <v>4.1000000000000002E-2</v>
      </c>
      <c r="N66" s="43">
        <v>-0.04</v>
      </c>
      <c r="O66" s="43">
        <v>-0.04</v>
      </c>
      <c r="P66" s="43">
        <v>-0.16</v>
      </c>
      <c r="Q66" s="43">
        <v>-0.22</v>
      </c>
      <c r="R66" s="43">
        <v>-0.64</v>
      </c>
      <c r="S66" s="43">
        <v>-0.24</v>
      </c>
      <c r="T66" s="43">
        <v>-0.23</v>
      </c>
      <c r="U66" s="43">
        <v>-0.25</v>
      </c>
      <c r="V66" s="43">
        <v>0.43</v>
      </c>
      <c r="W66" s="43">
        <v>7.0000000000000007E-2</v>
      </c>
      <c r="X66" s="43">
        <v>-0.35</v>
      </c>
      <c r="Y66" s="43">
        <v>-0.24</v>
      </c>
      <c r="Z66" s="43">
        <v>-0.31</v>
      </c>
      <c r="AA66" s="43">
        <v>-0.62</v>
      </c>
      <c r="AB66" s="43">
        <v>-0.46</v>
      </c>
      <c r="AC66" s="43">
        <v>-0.41</v>
      </c>
      <c r="AD66" s="43">
        <v>-0.26</v>
      </c>
      <c r="AE66" s="43">
        <v>0.05</v>
      </c>
      <c r="AF66" s="43">
        <v>0</v>
      </c>
      <c r="AG66" s="43">
        <v>-0.11</v>
      </c>
      <c r="AH66" s="43">
        <v>-0.17</v>
      </c>
      <c r="AI66" s="43">
        <v>-0.23</v>
      </c>
      <c r="AJ66" s="43">
        <v>-0.33</v>
      </c>
      <c r="AK66" s="43">
        <v>-0.1</v>
      </c>
    </row>
    <row r="67" spans="1:37" ht="34.5" customHeight="1">
      <c r="A67" s="22" t="s">
        <v>58</v>
      </c>
      <c r="B67" s="43"/>
      <c r="C67" s="43"/>
      <c r="D67" s="43"/>
      <c r="E67" s="43"/>
      <c r="F67" s="43">
        <v>-0.05</v>
      </c>
      <c r="G67" s="43">
        <v>-0.05</v>
      </c>
      <c r="H67" s="43">
        <v>-0.06</v>
      </c>
      <c r="I67" s="43">
        <v>0</v>
      </c>
      <c r="J67" s="43">
        <v>-4.2999999999999997E-2</v>
      </c>
      <c r="K67" s="43">
        <v>-1.0999999999999999E-2</v>
      </c>
      <c r="L67" s="43">
        <v>-5.0999999999999997E-2</v>
      </c>
      <c r="M67" s="43">
        <v>-8.3000000000000004E-2</v>
      </c>
      <c r="N67" s="43">
        <v>-0.13</v>
      </c>
      <c r="O67" s="43">
        <v>-0.08</v>
      </c>
      <c r="P67" s="43">
        <v>-0.1</v>
      </c>
      <c r="Q67" s="43">
        <v>-0.03</v>
      </c>
      <c r="R67" s="43">
        <v>-0.08</v>
      </c>
      <c r="S67" s="43">
        <v>-0.25</v>
      </c>
      <c r="T67" s="43">
        <v>0.17</v>
      </c>
      <c r="U67" s="43">
        <v>0.01</v>
      </c>
      <c r="V67" s="43">
        <v>-7.0000000000000007E-2</v>
      </c>
      <c r="W67" s="43">
        <v>0.25</v>
      </c>
      <c r="X67" s="43">
        <v>-0.05</v>
      </c>
      <c r="Y67" s="43">
        <v>0.09</v>
      </c>
      <c r="Z67" s="43">
        <v>0.45</v>
      </c>
      <c r="AA67" s="43">
        <v>7.0000000000000007E-2</v>
      </c>
      <c r="AB67" s="43">
        <v>0.05</v>
      </c>
      <c r="AC67" s="43">
        <v>0.01</v>
      </c>
      <c r="AD67" s="43">
        <v>0.01</v>
      </c>
      <c r="AE67" s="43">
        <v>0</v>
      </c>
      <c r="AF67" s="43">
        <v>-0.01</v>
      </c>
      <c r="AG67" s="43">
        <v>-0.02</v>
      </c>
      <c r="AH67" s="43">
        <v>-0.01</v>
      </c>
      <c r="AI67" s="43">
        <v>0.01</v>
      </c>
      <c r="AJ67" s="43">
        <v>-0.02</v>
      </c>
      <c r="AK67" s="43">
        <v>-0.03</v>
      </c>
    </row>
    <row r="68" spans="1:37" ht="36.75" customHeight="1">
      <c r="A68" s="22" t="s">
        <v>59</v>
      </c>
      <c r="B68" s="43"/>
      <c r="C68" s="43"/>
      <c r="D68" s="43"/>
      <c r="E68" s="43"/>
      <c r="F68" s="43">
        <v>0.06</v>
      </c>
      <c r="G68" s="43">
        <v>7.0000000000000007E-2</v>
      </c>
      <c r="H68" s="43">
        <v>0.06</v>
      </c>
      <c r="I68" s="43">
        <v>7.0000000000000007E-2</v>
      </c>
      <c r="J68" s="43">
        <v>-1E-3</v>
      </c>
      <c r="K68" s="43">
        <v>-7.2999999999999995E-2</v>
      </c>
      <c r="L68" s="43">
        <v>-7.3999999999999996E-2</v>
      </c>
      <c r="M68" s="43">
        <v>-0.125</v>
      </c>
      <c r="N68" s="43">
        <v>-0.22</v>
      </c>
      <c r="O68" s="43">
        <v>-0.1</v>
      </c>
      <c r="P68" s="43">
        <v>-0.12</v>
      </c>
      <c r="Q68" s="43">
        <v>7.0000000000000007E-2</v>
      </c>
      <c r="R68" s="43">
        <v>-0.09</v>
      </c>
      <c r="S68" s="43">
        <v>-0.45</v>
      </c>
      <c r="T68" s="43">
        <v>0.01</v>
      </c>
      <c r="U68" s="43">
        <v>-0.12</v>
      </c>
      <c r="V68" s="43">
        <v>0.05</v>
      </c>
      <c r="W68" s="43">
        <v>0.56000000000000005</v>
      </c>
      <c r="X68" s="43">
        <v>7.0000000000000007E-2</v>
      </c>
      <c r="Y68" s="43">
        <v>0.23</v>
      </c>
      <c r="Z68" s="43">
        <v>0.35</v>
      </c>
      <c r="AA68" s="43">
        <v>0.16</v>
      </c>
      <c r="AB68" s="43">
        <v>-0.05</v>
      </c>
      <c r="AC68" s="43">
        <v>-0.09</v>
      </c>
      <c r="AD68" s="43">
        <v>-0.05</v>
      </c>
      <c r="AE68" s="43">
        <v>-0.05</v>
      </c>
      <c r="AF68" s="43">
        <v>-0.01</v>
      </c>
      <c r="AG68" s="43">
        <v>-0.01</v>
      </c>
      <c r="AH68" s="43">
        <v>-0.02</v>
      </c>
      <c r="AI68" s="43">
        <v>-0.06</v>
      </c>
      <c r="AJ68" s="43">
        <v>-0.08</v>
      </c>
      <c r="AK68" s="43">
        <v>-0.1</v>
      </c>
    </row>
    <row r="69" spans="1:37" ht="36.75" customHeight="1">
      <c r="A69" s="22" t="s">
        <v>60</v>
      </c>
      <c r="B69" s="43"/>
      <c r="C69" s="43"/>
      <c r="D69" s="43"/>
      <c r="E69" s="43"/>
      <c r="F69" s="43">
        <v>7.0000000000000007E-2</v>
      </c>
      <c r="G69" s="43">
        <v>0.14000000000000001</v>
      </c>
      <c r="H69" s="43">
        <v>-0.05</v>
      </c>
      <c r="I69" s="43">
        <v>-7.0000000000000007E-2</v>
      </c>
      <c r="J69" s="43">
        <v>-0.17</v>
      </c>
      <c r="K69" s="43">
        <v>-0.153</v>
      </c>
      <c r="L69" s="43">
        <v>-6.9000000000000006E-2</v>
      </c>
      <c r="M69" s="43">
        <v>-0.158</v>
      </c>
      <c r="N69" s="43">
        <v>-0.19</v>
      </c>
      <c r="O69" s="43">
        <v>-0.17</v>
      </c>
      <c r="P69" s="43">
        <v>-0.22</v>
      </c>
      <c r="Q69" s="43">
        <v>-0.14000000000000001</v>
      </c>
      <c r="R69" s="43">
        <v>-0.13</v>
      </c>
      <c r="S69" s="43">
        <v>-0.33</v>
      </c>
      <c r="T69" s="43">
        <v>0.06</v>
      </c>
      <c r="U69" s="43">
        <v>0.19</v>
      </c>
      <c r="V69" s="43">
        <v>0.28999999999999998</v>
      </c>
      <c r="W69" s="43">
        <v>0.23</v>
      </c>
      <c r="X69" s="43">
        <v>-0.31</v>
      </c>
      <c r="Y69" s="43">
        <v>-0.1</v>
      </c>
      <c r="Z69" s="43">
        <v>-0.02</v>
      </c>
      <c r="AA69" s="43">
        <v>0.03</v>
      </c>
      <c r="AB69" s="43">
        <v>0.4</v>
      </c>
      <c r="AC69" s="43">
        <v>0.01</v>
      </c>
      <c r="AD69" s="43">
        <v>-0.05</v>
      </c>
      <c r="AE69" s="43">
        <v>-0.05</v>
      </c>
      <c r="AF69" s="43">
        <v>-0.08</v>
      </c>
      <c r="AG69" s="43">
        <v>-0.06</v>
      </c>
      <c r="AH69" s="43">
        <v>-0.03</v>
      </c>
      <c r="AI69" s="43">
        <v>-0.08</v>
      </c>
      <c r="AJ69" s="43">
        <v>-0.02</v>
      </c>
      <c r="AK69" s="43">
        <v>-0.04</v>
      </c>
    </row>
    <row r="70" spans="1:37" ht="36.75" customHeight="1">
      <c r="A70" s="22" t="s">
        <v>61</v>
      </c>
      <c r="B70" s="43"/>
      <c r="C70" s="43"/>
      <c r="D70" s="43"/>
      <c r="E70" s="43"/>
      <c r="F70" s="43">
        <v>0.17</v>
      </c>
      <c r="G70" s="43">
        <v>0.03</v>
      </c>
      <c r="H70" s="43">
        <v>0.1</v>
      </c>
      <c r="I70" s="43">
        <v>0.11</v>
      </c>
      <c r="J70" s="43">
        <v>-6.0000000000000001E-3</v>
      </c>
      <c r="K70" s="43">
        <v>-3.5999999999999997E-2</v>
      </c>
      <c r="L70" s="43">
        <v>-0.16400000000000001</v>
      </c>
      <c r="M70" s="43">
        <v>-0.17199999999999999</v>
      </c>
      <c r="N70" s="43">
        <v>-0.23</v>
      </c>
      <c r="O70" s="43">
        <v>-0.26</v>
      </c>
      <c r="P70" s="43">
        <v>-0.11</v>
      </c>
      <c r="Q70" s="43">
        <v>0.03</v>
      </c>
      <c r="R70" s="43">
        <v>-0.05</v>
      </c>
      <c r="S70" s="43">
        <v>-0.17</v>
      </c>
      <c r="T70" s="43">
        <v>0</v>
      </c>
      <c r="U70" s="43">
        <v>0.01</v>
      </c>
      <c r="V70" s="43">
        <v>-0.15</v>
      </c>
      <c r="W70" s="43">
        <v>0.01</v>
      </c>
      <c r="X70" s="43">
        <v>-0.09</v>
      </c>
      <c r="Y70" s="43">
        <v>0.01</v>
      </c>
      <c r="Z70" s="43">
        <v>0.33</v>
      </c>
      <c r="AA70" s="43">
        <v>0.16</v>
      </c>
      <c r="AB70" s="43">
        <v>-0.01</v>
      </c>
      <c r="AC70" s="43">
        <v>-0.09</v>
      </c>
      <c r="AD70" s="43">
        <v>-0.05</v>
      </c>
      <c r="AE70" s="43">
        <v>-0.05</v>
      </c>
      <c r="AF70" s="43">
        <v>0.05</v>
      </c>
      <c r="AG70" s="43">
        <v>0.06</v>
      </c>
      <c r="AH70" s="43">
        <v>0.02</v>
      </c>
      <c r="AI70" s="43">
        <v>0</v>
      </c>
      <c r="AJ70" s="43">
        <v>-0.01</v>
      </c>
      <c r="AK70" s="43">
        <v>-0.14000000000000001</v>
      </c>
    </row>
    <row r="71" spans="1:37" ht="36.75" customHeight="1">
      <c r="A71" s="22" t="s">
        <v>62</v>
      </c>
      <c r="B71" s="43"/>
      <c r="C71" s="43"/>
      <c r="D71" s="43"/>
      <c r="E71" s="43"/>
      <c r="F71" s="43">
        <v>0.13</v>
      </c>
      <c r="G71" s="43">
        <v>0.22</v>
      </c>
      <c r="H71" s="43">
        <v>0.15</v>
      </c>
      <c r="I71" s="43">
        <v>0.15</v>
      </c>
      <c r="J71" s="43">
        <v>0.16800000000000001</v>
      </c>
      <c r="K71" s="43">
        <v>0.06</v>
      </c>
      <c r="L71" s="43">
        <v>3.4000000000000002E-2</v>
      </c>
      <c r="M71" s="43">
        <v>-8.9999999999999993E-3</v>
      </c>
      <c r="N71" s="43">
        <v>-0.2</v>
      </c>
      <c r="O71" s="43">
        <v>0</v>
      </c>
      <c r="P71" s="43">
        <v>-0.05</v>
      </c>
      <c r="Q71" s="43">
        <v>0.02</v>
      </c>
      <c r="R71" s="43">
        <v>-0.02</v>
      </c>
      <c r="S71" s="43">
        <v>-0.1</v>
      </c>
      <c r="T71" s="43">
        <v>0.23</v>
      </c>
      <c r="U71" s="43">
        <v>0.05</v>
      </c>
      <c r="V71" s="43">
        <v>-0.16</v>
      </c>
      <c r="W71" s="43">
        <v>-0.01</v>
      </c>
      <c r="X71" s="43">
        <v>0.05</v>
      </c>
      <c r="Y71" s="43">
        <v>0.23</v>
      </c>
      <c r="Z71" s="43">
        <v>0.88</v>
      </c>
      <c r="AA71" s="43">
        <v>0.42</v>
      </c>
      <c r="AB71" s="43">
        <v>0.03</v>
      </c>
      <c r="AC71" s="43">
        <v>-0.03</v>
      </c>
      <c r="AD71" s="43">
        <v>0.11</v>
      </c>
      <c r="AE71" s="43">
        <v>0.11</v>
      </c>
      <c r="AF71" s="43">
        <v>0.31</v>
      </c>
      <c r="AG71" s="43">
        <v>0.39</v>
      </c>
      <c r="AH71" s="43">
        <v>0.67</v>
      </c>
      <c r="AI71" s="43">
        <v>0.65</v>
      </c>
      <c r="AJ71" s="43">
        <v>0.42</v>
      </c>
      <c r="AK71" s="43">
        <v>0.28000000000000003</v>
      </c>
    </row>
    <row r="72" spans="1:37" ht="36.75" customHeight="1">
      <c r="A72" s="22" t="s">
        <v>63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v>-0.18</v>
      </c>
      <c r="S72" s="43">
        <v>-0.6</v>
      </c>
      <c r="T72" s="43">
        <v>-0.22</v>
      </c>
      <c r="U72" s="43">
        <v>-0.14000000000000001</v>
      </c>
      <c r="V72" s="43">
        <v>-0.03</v>
      </c>
      <c r="W72" s="43">
        <v>0.75</v>
      </c>
      <c r="X72" s="43">
        <v>0.1</v>
      </c>
      <c r="Y72" s="43">
        <v>0.15</v>
      </c>
      <c r="Z72" s="43">
        <v>0.32</v>
      </c>
      <c r="AA72" s="43">
        <v>0.28999999999999998</v>
      </c>
      <c r="AB72" s="43">
        <v>0.28999999999999998</v>
      </c>
      <c r="AC72" s="43">
        <v>0.28999999999999998</v>
      </c>
      <c r="AD72" s="43">
        <v>0.12</v>
      </c>
      <c r="AE72" s="43">
        <v>0.12</v>
      </c>
      <c r="AF72" s="43">
        <v>0.22</v>
      </c>
      <c r="AG72" s="43">
        <v>0.16</v>
      </c>
      <c r="AH72" s="43">
        <v>0.18</v>
      </c>
      <c r="AI72" s="43">
        <v>0.13</v>
      </c>
      <c r="AJ72" s="43">
        <v>0.14000000000000001</v>
      </c>
      <c r="AK72" s="43">
        <v>0.11</v>
      </c>
    </row>
    <row r="73" spans="1:37" ht="36.75" customHeight="1">
      <c r="A73" s="36" t="s">
        <v>65</v>
      </c>
      <c r="B73" s="43"/>
      <c r="C73" s="43"/>
      <c r="D73" s="43"/>
      <c r="E73" s="43"/>
      <c r="F73" s="46">
        <v>-0.02</v>
      </c>
      <c r="G73" s="46">
        <v>0.01</v>
      </c>
      <c r="H73" s="46">
        <v>-0.02</v>
      </c>
      <c r="I73" s="46">
        <v>0.02</v>
      </c>
      <c r="J73" s="46">
        <v>-0.05</v>
      </c>
      <c r="K73" s="46">
        <v>-0.01</v>
      </c>
      <c r="L73" s="46">
        <v>-0.03</v>
      </c>
      <c r="M73" s="46">
        <v>-7.0000000000000007E-2</v>
      </c>
      <c r="N73" s="46">
        <v>-0.1</v>
      </c>
      <c r="O73" s="46">
        <v>-0.1</v>
      </c>
      <c r="P73" s="47" t="s">
        <v>66</v>
      </c>
      <c r="Q73" s="47" t="s">
        <v>67</v>
      </c>
      <c r="R73" s="46">
        <v>-0.17</v>
      </c>
      <c r="S73" s="46">
        <v>-0.39</v>
      </c>
      <c r="T73" s="46">
        <v>-0.02</v>
      </c>
      <c r="U73" s="46">
        <v>0.01</v>
      </c>
      <c r="V73" s="46">
        <v>0.21</v>
      </c>
      <c r="W73" s="46">
        <v>0.62</v>
      </c>
      <c r="X73" s="46">
        <v>0.05</v>
      </c>
      <c r="Y73" s="46">
        <v>0.11</v>
      </c>
      <c r="Z73" s="46">
        <v>0.17</v>
      </c>
      <c r="AA73" s="46">
        <v>0.02</v>
      </c>
      <c r="AB73" s="46">
        <v>0.01</v>
      </c>
      <c r="AC73" s="46">
        <v>-0.01</v>
      </c>
      <c r="AD73" s="46">
        <v>0</v>
      </c>
      <c r="AE73" s="46">
        <v>0.02</v>
      </c>
      <c r="AF73" s="46">
        <v>0.09</v>
      </c>
      <c r="AG73" s="46">
        <v>0.09</v>
      </c>
      <c r="AH73" s="46">
        <v>0.11</v>
      </c>
      <c r="AI73" s="46">
        <v>0.08</v>
      </c>
      <c r="AJ73" s="46">
        <v>7.0000000000000007E-2</v>
      </c>
      <c r="AK73" s="46">
        <v>0.06</v>
      </c>
    </row>
    <row r="74" spans="1:37" ht="36.75" customHeight="1">
      <c r="A74" s="48" t="s">
        <v>49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50"/>
      <c r="Q74" s="50"/>
      <c r="R74" s="46"/>
      <c r="S74" s="46"/>
      <c r="T74" s="46"/>
      <c r="U74" s="46"/>
      <c r="V74" s="46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60"/>
      <c r="AH74" s="59"/>
      <c r="AI74" s="59"/>
      <c r="AJ74" s="59"/>
      <c r="AK74" s="59"/>
    </row>
    <row r="75" spans="1:37" ht="36.75" customHeight="1">
      <c r="A75" s="2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61"/>
      <c r="AH75" s="62"/>
      <c r="AI75" s="62"/>
      <c r="AJ75" s="62"/>
      <c r="AK75" s="62"/>
    </row>
    <row r="76" spans="1:37">
      <c r="A76" s="81" t="s">
        <v>51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8"/>
      <c r="AH76" s="87"/>
      <c r="AI76" s="87"/>
      <c r="AJ76" s="87"/>
      <c r="AK76" s="87"/>
    </row>
    <row r="77" spans="1:37">
      <c r="A77" s="22" t="s">
        <v>56</v>
      </c>
      <c r="B77" s="43"/>
      <c r="C77" s="43"/>
      <c r="D77" s="43"/>
      <c r="E77" s="43"/>
      <c r="F77" s="42"/>
      <c r="G77" s="42"/>
      <c r="H77" s="42"/>
      <c r="I77" s="42"/>
      <c r="J77" s="42"/>
      <c r="K77" s="42"/>
      <c r="L77" s="42"/>
      <c r="M77" s="42"/>
      <c r="N77" s="43"/>
      <c r="O77" s="43"/>
      <c r="P77" s="43"/>
      <c r="Q77" s="43">
        <v>-0.04</v>
      </c>
      <c r="R77" s="43">
        <v>-7.0000000000000007E-2</v>
      </c>
      <c r="S77" s="43">
        <v>-0.35</v>
      </c>
      <c r="T77" s="43">
        <v>0.09</v>
      </c>
      <c r="U77" s="43">
        <v>0.2</v>
      </c>
      <c r="V77" s="43">
        <v>0.62</v>
      </c>
      <c r="W77" s="43">
        <v>1.79</v>
      </c>
      <c r="X77" s="43">
        <v>0.47</v>
      </c>
      <c r="Y77" s="43">
        <v>0.18</v>
      </c>
      <c r="Z77" s="43">
        <v>7.0000000000000007E-2</v>
      </c>
      <c r="AA77" s="43">
        <v>-0.12</v>
      </c>
      <c r="AB77" s="43">
        <v>-0.03</v>
      </c>
      <c r="AC77" s="43">
        <v>-0.03</v>
      </c>
      <c r="AD77" s="43">
        <v>-0.04</v>
      </c>
      <c r="AE77" s="43">
        <v>0</v>
      </c>
      <c r="AF77" s="43">
        <v>0.04</v>
      </c>
      <c r="AG77" s="43">
        <v>0.15</v>
      </c>
      <c r="AH77" s="43">
        <v>0.16</v>
      </c>
      <c r="AI77" s="43">
        <v>0.14000000000000001</v>
      </c>
      <c r="AJ77" s="43">
        <v>0.14000000000000001</v>
      </c>
      <c r="AK77" s="43">
        <v>0.13</v>
      </c>
    </row>
    <row r="78" spans="1:37">
      <c r="A78" s="22" t="s">
        <v>57</v>
      </c>
      <c r="B78" s="46"/>
      <c r="C78" s="46"/>
      <c r="D78" s="46"/>
      <c r="E78" s="46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>
        <v>-0.18</v>
      </c>
      <c r="R78" s="43">
        <v>-0.61</v>
      </c>
      <c r="S78" s="43">
        <v>-0.24</v>
      </c>
      <c r="T78" s="43">
        <v>-0.26</v>
      </c>
      <c r="U78" s="43">
        <v>-0.23</v>
      </c>
      <c r="V78" s="43">
        <v>0.35</v>
      </c>
      <c r="W78" s="43">
        <v>0.03</v>
      </c>
      <c r="X78" s="43">
        <v>-0.37</v>
      </c>
      <c r="Y78" s="43">
        <v>-0.36</v>
      </c>
      <c r="Z78" s="43">
        <v>-0.18</v>
      </c>
      <c r="AA78" s="43">
        <v>-0.57999999999999996</v>
      </c>
      <c r="AB78" s="43">
        <v>-0.37</v>
      </c>
      <c r="AC78" s="43">
        <v>-0.36</v>
      </c>
      <c r="AD78" s="43">
        <v>-0.35</v>
      </c>
      <c r="AE78" s="43">
        <v>-0.06</v>
      </c>
      <c r="AF78" s="43">
        <v>-7.0000000000000007E-2</v>
      </c>
      <c r="AG78" s="43">
        <v>-0.13</v>
      </c>
      <c r="AH78" s="43">
        <v>-0.27</v>
      </c>
      <c r="AI78" s="43">
        <v>-0.23</v>
      </c>
      <c r="AJ78" s="43">
        <v>-0.36</v>
      </c>
      <c r="AK78" s="43">
        <v>-0.12</v>
      </c>
    </row>
    <row r="79" spans="1:37">
      <c r="A79" s="22" t="s">
        <v>58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>
        <v>0.02</v>
      </c>
      <c r="R79" s="43">
        <v>0</v>
      </c>
      <c r="S79" s="43">
        <v>-0.11</v>
      </c>
      <c r="T79" s="43">
        <v>0.17</v>
      </c>
      <c r="U79" s="43">
        <v>0.09</v>
      </c>
      <c r="V79" s="43">
        <v>0.01</v>
      </c>
      <c r="W79" s="43">
        <v>0.34</v>
      </c>
      <c r="X79" s="43">
        <v>-0.03</v>
      </c>
      <c r="Y79" s="43">
        <v>0.06</v>
      </c>
      <c r="Z79" s="43">
        <v>0.32</v>
      </c>
      <c r="AA79" s="43">
        <v>0.15</v>
      </c>
      <c r="AB79" s="43">
        <v>0.13</v>
      </c>
      <c r="AC79" s="43">
        <v>0.09</v>
      </c>
      <c r="AD79" s="43">
        <v>0.06</v>
      </c>
      <c r="AE79" s="43">
        <v>0.01</v>
      </c>
      <c r="AF79" s="43">
        <v>0.02</v>
      </c>
      <c r="AG79" s="43">
        <v>0</v>
      </c>
      <c r="AH79" s="43">
        <v>0.02</v>
      </c>
      <c r="AI79" s="43">
        <v>0.04</v>
      </c>
      <c r="AJ79" s="43">
        <v>0</v>
      </c>
      <c r="AK79" s="43">
        <v>-0.03</v>
      </c>
    </row>
    <row r="80" spans="1:37">
      <c r="A80" s="22" t="s">
        <v>59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>
        <v>0.17</v>
      </c>
      <c r="R80" s="43">
        <v>0.01</v>
      </c>
      <c r="S80" s="43">
        <v>-0.48</v>
      </c>
      <c r="T80" s="43">
        <v>0.03</v>
      </c>
      <c r="U80" s="43">
        <v>-0.03</v>
      </c>
      <c r="V80" s="43">
        <v>-0.02</v>
      </c>
      <c r="W80" s="43">
        <v>0.98</v>
      </c>
      <c r="X80" s="43">
        <v>0.09</v>
      </c>
      <c r="Y80" s="43">
        <v>0.17</v>
      </c>
      <c r="Z80" s="43">
        <v>0.33</v>
      </c>
      <c r="AA80" s="43">
        <v>0.15</v>
      </c>
      <c r="AB80" s="43">
        <v>-0.08</v>
      </c>
      <c r="AC80" s="43">
        <v>-0.05</v>
      </c>
      <c r="AD80" s="43">
        <v>-0.08</v>
      </c>
      <c r="AE80" s="43">
        <v>-0.02</v>
      </c>
      <c r="AF80" s="43">
        <v>0.02</v>
      </c>
      <c r="AG80" s="43">
        <v>0.01</v>
      </c>
      <c r="AH80" s="43">
        <v>0.05</v>
      </c>
      <c r="AI80" s="43">
        <v>-0.03</v>
      </c>
      <c r="AJ80" s="43">
        <v>-7.0000000000000007E-2</v>
      </c>
      <c r="AK80" s="43">
        <v>-0.05</v>
      </c>
    </row>
    <row r="81" spans="1:37">
      <c r="A81" s="22" t="s">
        <v>60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>
        <v>-0.11</v>
      </c>
      <c r="R81" s="43">
        <v>-0.16</v>
      </c>
      <c r="S81" s="43">
        <v>-0.3</v>
      </c>
      <c r="T81" s="43">
        <v>0.16</v>
      </c>
      <c r="U81" s="43">
        <v>0.24</v>
      </c>
      <c r="V81" s="43">
        <v>0.18</v>
      </c>
      <c r="W81" s="43">
        <v>0.26</v>
      </c>
      <c r="X81" s="43">
        <v>-0.25</v>
      </c>
      <c r="Y81" s="43">
        <v>-0.12</v>
      </c>
      <c r="Z81" s="43">
        <v>0</v>
      </c>
      <c r="AA81" s="43">
        <v>0.03</v>
      </c>
      <c r="AB81" s="43">
        <v>0.33</v>
      </c>
      <c r="AC81" s="43">
        <v>0.08</v>
      </c>
      <c r="AD81" s="43">
        <v>-0.09</v>
      </c>
      <c r="AE81" s="43">
        <v>-0.03</v>
      </c>
      <c r="AF81" s="43">
        <v>0.01</v>
      </c>
      <c r="AG81" s="43">
        <v>-0.09</v>
      </c>
      <c r="AH81" s="43">
        <v>-0.03</v>
      </c>
      <c r="AI81" s="43">
        <v>-0.03</v>
      </c>
      <c r="AJ81" s="43">
        <v>-0.13</v>
      </c>
      <c r="AK81" s="43">
        <v>0.05</v>
      </c>
    </row>
    <row r="82" spans="1:37">
      <c r="A82" s="22" t="s">
        <v>61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>
        <v>0.02</v>
      </c>
      <c r="R82" s="43">
        <v>7.0000000000000007E-2</v>
      </c>
      <c r="S82" s="43">
        <v>-0.21</v>
      </c>
      <c r="T82" s="43">
        <v>0.1</v>
      </c>
      <c r="U82" s="43">
        <v>0.01</v>
      </c>
      <c r="V82" s="43">
        <v>-0.19</v>
      </c>
      <c r="W82" s="43">
        <v>7.0000000000000007E-2</v>
      </c>
      <c r="X82" s="43">
        <v>0</v>
      </c>
      <c r="Y82" s="43">
        <v>0.01</v>
      </c>
      <c r="Z82" s="43">
        <v>0.35</v>
      </c>
      <c r="AA82" s="43">
        <v>0.13</v>
      </c>
      <c r="AB82" s="43">
        <v>-0.02</v>
      </c>
      <c r="AC82" s="43">
        <v>-0.05</v>
      </c>
      <c r="AD82" s="43">
        <v>-7.0000000000000007E-2</v>
      </c>
      <c r="AE82" s="43">
        <v>-0.03</v>
      </c>
      <c r="AF82" s="43">
        <v>0.01</v>
      </c>
      <c r="AG82" s="43">
        <v>0.06</v>
      </c>
      <c r="AH82" s="43">
        <v>0.12</v>
      </c>
      <c r="AI82" s="43">
        <v>0.13</v>
      </c>
      <c r="AJ82" s="43">
        <v>0.03</v>
      </c>
      <c r="AK82" s="43">
        <v>-0.09</v>
      </c>
    </row>
    <row r="83" spans="1:37">
      <c r="A83" s="22" t="s">
        <v>62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>
        <v>0</v>
      </c>
      <c r="R83" s="43">
        <v>-0.05</v>
      </c>
      <c r="S83" s="43">
        <v>-0.06</v>
      </c>
      <c r="T83" s="43">
        <v>0.24</v>
      </c>
      <c r="U83" s="43">
        <v>7.0000000000000007E-2</v>
      </c>
      <c r="V83" s="43">
        <v>7.0000000000000007E-2</v>
      </c>
      <c r="W83" s="43">
        <v>0.31</v>
      </c>
      <c r="X83" s="43">
        <v>0.2</v>
      </c>
      <c r="Y83" s="43">
        <v>0.14000000000000001</v>
      </c>
      <c r="Z83" s="43">
        <v>0.43</v>
      </c>
      <c r="AA83" s="43">
        <v>0.18</v>
      </c>
      <c r="AB83" s="43">
        <v>-0.09</v>
      </c>
      <c r="AC83" s="43">
        <v>0.03</v>
      </c>
      <c r="AD83" s="43">
        <v>-0.02</v>
      </c>
      <c r="AE83" s="43">
        <v>0.03</v>
      </c>
      <c r="AF83" s="43">
        <v>0.18</v>
      </c>
      <c r="AG83" s="43">
        <v>0.34</v>
      </c>
      <c r="AH83" s="43">
        <v>0.75</v>
      </c>
      <c r="AI83" s="43">
        <v>0.56999999999999995</v>
      </c>
      <c r="AJ83" s="43">
        <v>0.43</v>
      </c>
      <c r="AK83" s="43">
        <v>0.27</v>
      </c>
    </row>
    <row r="84" spans="1:37">
      <c r="A84" s="22" t="s">
        <v>63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v>-0.15</v>
      </c>
      <c r="S84" s="43">
        <v>-0.59</v>
      </c>
      <c r="T84" s="43">
        <v>-0.26</v>
      </c>
      <c r="U84" s="43">
        <v>-0.08</v>
      </c>
      <c r="V84" s="43">
        <v>-0.09</v>
      </c>
      <c r="W84" s="43">
        <v>1.1100000000000001</v>
      </c>
      <c r="X84" s="43">
        <v>0.26</v>
      </c>
      <c r="Y84" s="43">
        <v>0.16</v>
      </c>
      <c r="Z84" s="43">
        <v>0.35</v>
      </c>
      <c r="AA84" s="43">
        <v>0.26</v>
      </c>
      <c r="AB84" s="43">
        <v>0.15</v>
      </c>
      <c r="AC84" s="43">
        <v>0.18</v>
      </c>
      <c r="AD84" s="43">
        <v>0.15</v>
      </c>
      <c r="AE84" s="43">
        <v>0.21</v>
      </c>
      <c r="AF84" s="43">
        <v>0.27</v>
      </c>
      <c r="AG84" s="43">
        <v>0.2</v>
      </c>
      <c r="AH84" s="43">
        <v>0.28999999999999998</v>
      </c>
      <c r="AI84" s="43">
        <v>0.24</v>
      </c>
      <c r="AJ84" s="43">
        <v>0.19</v>
      </c>
      <c r="AK84" s="43">
        <v>0.21</v>
      </c>
    </row>
    <row r="85" spans="1:37">
      <c r="A85" s="36" t="s">
        <v>68</v>
      </c>
      <c r="B85" s="43"/>
      <c r="C85" s="43"/>
      <c r="D85" s="43"/>
      <c r="E85" s="43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7"/>
      <c r="Q85" s="47">
        <v>-0.01</v>
      </c>
      <c r="R85" s="46">
        <v>-0.14000000000000001</v>
      </c>
      <c r="S85" s="46">
        <v>-0.38</v>
      </c>
      <c r="T85" s="46">
        <v>-0.05</v>
      </c>
      <c r="U85" s="46">
        <v>0.04</v>
      </c>
      <c r="V85" s="46">
        <v>0.13</v>
      </c>
      <c r="W85" s="46">
        <v>0.84</v>
      </c>
      <c r="X85" s="46">
        <v>0.14000000000000001</v>
      </c>
      <c r="Y85" s="46">
        <v>0.1</v>
      </c>
      <c r="Z85" s="46">
        <v>0.21</v>
      </c>
      <c r="AA85" s="46">
        <v>0.03</v>
      </c>
      <c r="AB85" s="46">
        <v>0.03</v>
      </c>
      <c r="AC85" s="46">
        <v>0.04</v>
      </c>
      <c r="AD85" s="46">
        <v>0.01</v>
      </c>
      <c r="AE85" s="46">
        <v>0.05</v>
      </c>
      <c r="AF85" s="46">
        <v>0.11</v>
      </c>
      <c r="AG85" s="46">
        <v>0.12</v>
      </c>
      <c r="AH85" s="46">
        <v>0.18</v>
      </c>
      <c r="AI85" s="46">
        <v>0.15</v>
      </c>
      <c r="AJ85" s="46">
        <v>0.11</v>
      </c>
      <c r="AK85" s="46">
        <v>0.11</v>
      </c>
    </row>
  </sheetData>
  <phoneticPr fontId="9" type="noConversion"/>
  <printOptions horizontalCentered="1"/>
  <pageMargins left="0" right="0" top="0.11811023622047245" bottom="0" header="0" footer="0.11811023622047245"/>
  <pageSetup paperSize="9" scale="24" fitToHeight="0" orientation="landscape" r:id="rId1"/>
  <headerFooter>
    <oddFooter>&amp;L&amp;"-,Bold"&amp;28Revenue appendix&amp;C&amp;1#&amp;"Calibri"&amp;12&amp;K000000Classification: Pandora Internal</oddFooter>
  </headerFooter>
  <rowBreaks count="1" manualBreakCount="1">
    <brk id="41" max="36" man="1"/>
  </rowBreaks>
  <customProperties>
    <customPr name="SheetOption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975-838F-4462-9303-E92434E8495C}">
  <sheetPr codeName="Sheet119">
    <tabColor rgb="FFCC04B4"/>
    <pageSetUpPr fitToPage="1"/>
  </sheetPr>
  <dimension ref="A1:AO35"/>
  <sheetViews>
    <sheetView view="pageBreakPreview" zoomScale="35" zoomScaleNormal="25" zoomScaleSheetLayoutView="35" workbookViewId="0">
      <pane ySplit="1" topLeftCell="A2" activePane="bottomLeft" state="frozen"/>
      <selection pane="bottomLeft" activeCell="AR36" sqref="AR36"/>
    </sheetView>
  </sheetViews>
  <sheetFormatPr defaultColWidth="9" defaultRowHeight="34.5" outlineLevelCol="1"/>
  <cols>
    <col min="1" max="1" width="106.109375" style="2" customWidth="1"/>
    <col min="2" max="19" width="32.33203125" style="2" hidden="1" customWidth="1" outlineLevel="1"/>
    <col min="20" max="22" width="32.33203125" style="2" hidden="1" customWidth="1" outlineLevel="1" collapsed="1"/>
    <col min="23" max="25" width="32.33203125" style="1" hidden="1" customWidth="1" outlineLevel="1" collapsed="1"/>
    <col min="26" max="30" width="32.33203125" style="1" hidden="1" customWidth="1" outlineLevel="1"/>
    <col min="31" max="31" width="32.33203125" style="1" hidden="1" customWidth="1" outlineLevel="1" collapsed="1"/>
    <col min="32" max="32" width="32.33203125" style="1" customWidth="1" collapsed="1"/>
    <col min="33" max="40" width="32.33203125" style="1" customWidth="1"/>
    <col min="41" max="41" width="26" style="1" customWidth="1"/>
    <col min="42" max="16384" width="9" style="1"/>
  </cols>
  <sheetData>
    <row r="1" spans="1:41" s="4" customFormat="1" ht="36.75" customHeight="1">
      <c r="A1" s="113" t="s">
        <v>384</v>
      </c>
      <c r="B1" s="147" t="s">
        <v>91</v>
      </c>
      <c r="C1" s="147" t="s">
        <v>92</v>
      </c>
      <c r="D1" s="147" t="s">
        <v>93</v>
      </c>
      <c r="E1" s="147" t="s">
        <v>94</v>
      </c>
      <c r="F1" s="147" t="s">
        <v>1</v>
      </c>
      <c r="G1" s="147" t="s">
        <v>2</v>
      </c>
      <c r="H1" s="147" t="s">
        <v>3</v>
      </c>
      <c r="I1" s="147" t="s">
        <v>4</v>
      </c>
      <c r="J1" s="147" t="s">
        <v>5</v>
      </c>
      <c r="K1" s="147" t="s">
        <v>6</v>
      </c>
      <c r="L1" s="147" t="s">
        <v>7</v>
      </c>
      <c r="M1" s="147" t="s">
        <v>8</v>
      </c>
      <c r="N1" s="147" t="s">
        <v>9</v>
      </c>
      <c r="O1" s="147" t="s">
        <v>10</v>
      </c>
      <c r="P1" s="147" t="s">
        <v>11</v>
      </c>
      <c r="Q1" s="147" t="s">
        <v>12</v>
      </c>
      <c r="R1" s="147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363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02"/>
      <c r="S2" s="102"/>
      <c r="T2" s="102"/>
      <c r="U2" s="102"/>
      <c r="V2" s="102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1:41" ht="36.75" customHeight="1">
      <c r="A3" s="22" t="s">
        <v>385</v>
      </c>
      <c r="B3" s="133">
        <v>0</v>
      </c>
      <c r="C3" s="133">
        <v>0</v>
      </c>
      <c r="D3" s="133">
        <v>0</v>
      </c>
      <c r="E3" s="133">
        <v>0</v>
      </c>
      <c r="F3" s="133">
        <v>0</v>
      </c>
      <c r="G3" s="133">
        <v>0</v>
      </c>
      <c r="H3" s="133">
        <v>0</v>
      </c>
      <c r="I3" s="133">
        <v>0</v>
      </c>
      <c r="J3" s="133">
        <v>0</v>
      </c>
      <c r="K3" s="133">
        <v>0</v>
      </c>
      <c r="L3" s="133">
        <v>131</v>
      </c>
      <c r="M3" s="133">
        <v>131</v>
      </c>
      <c r="N3" s="133">
        <v>0</v>
      </c>
      <c r="O3" s="133">
        <v>0</v>
      </c>
      <c r="P3" s="133">
        <v>0</v>
      </c>
      <c r="Q3" s="133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13</v>
      </c>
      <c r="AB3" s="35">
        <v>13</v>
      </c>
      <c r="AC3" s="35">
        <v>13</v>
      </c>
      <c r="AD3" s="35">
        <v>0</v>
      </c>
      <c r="AE3" s="35">
        <v>0</v>
      </c>
      <c r="AF3" s="35">
        <v>0</v>
      </c>
      <c r="AG3" s="35">
        <v>0</v>
      </c>
      <c r="AH3" s="35">
        <v>0</v>
      </c>
      <c r="AI3" s="35">
        <v>0</v>
      </c>
      <c r="AJ3" s="35">
        <v>0</v>
      </c>
      <c r="AK3" s="35">
        <v>0</v>
      </c>
      <c r="AL3" s="35">
        <v>0</v>
      </c>
      <c r="AM3" s="35">
        <v>0</v>
      </c>
      <c r="AN3" s="35">
        <v>0</v>
      </c>
      <c r="AO3" s="35">
        <v>0</v>
      </c>
    </row>
    <row r="4" spans="1:41" ht="36.75" customHeight="1">
      <c r="A4" s="22" t="s">
        <v>249</v>
      </c>
      <c r="B4" s="133">
        <v>35</v>
      </c>
      <c r="C4" s="133">
        <v>35</v>
      </c>
      <c r="D4" s="133">
        <v>69</v>
      </c>
      <c r="E4" s="133">
        <v>69</v>
      </c>
      <c r="F4" s="133">
        <v>0</v>
      </c>
      <c r="G4" s="133">
        <v>0</v>
      </c>
      <c r="H4" s="133">
        <v>0</v>
      </c>
      <c r="I4" s="133">
        <v>0</v>
      </c>
      <c r="J4" s="133">
        <v>12</v>
      </c>
      <c r="K4" s="133">
        <v>14</v>
      </c>
      <c r="L4" s="133">
        <v>17</v>
      </c>
      <c r="M4" s="133">
        <v>17</v>
      </c>
      <c r="N4" s="133">
        <v>2</v>
      </c>
      <c r="O4" s="133">
        <v>8</v>
      </c>
      <c r="P4" s="133">
        <v>21</v>
      </c>
      <c r="Q4" s="133">
        <v>26</v>
      </c>
      <c r="R4" s="16">
        <v>0</v>
      </c>
      <c r="S4" s="16">
        <v>0</v>
      </c>
      <c r="T4" s="16">
        <v>0</v>
      </c>
      <c r="U4" s="16">
        <v>1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</row>
    <row r="5" spans="1:41" ht="36.75" customHeight="1">
      <c r="A5" s="22" t="s">
        <v>386</v>
      </c>
      <c r="B5" s="133">
        <v>11</v>
      </c>
      <c r="C5" s="133">
        <v>11</v>
      </c>
      <c r="D5" s="133">
        <v>18</v>
      </c>
      <c r="E5" s="133">
        <v>23</v>
      </c>
      <c r="F5" s="133">
        <v>6</v>
      </c>
      <c r="G5" s="133">
        <v>5</v>
      </c>
      <c r="H5" s="133">
        <v>6</v>
      </c>
      <c r="I5" s="133">
        <v>6</v>
      </c>
      <c r="J5" s="133">
        <v>32</v>
      </c>
      <c r="K5" s="133">
        <v>44</v>
      </c>
      <c r="L5" s="133">
        <v>137</v>
      </c>
      <c r="M5" s="133">
        <v>152</v>
      </c>
      <c r="N5" s="133">
        <v>10</v>
      </c>
      <c r="O5" s="133">
        <v>55</v>
      </c>
      <c r="P5" s="133">
        <v>104</v>
      </c>
      <c r="Q5" s="133">
        <v>109</v>
      </c>
      <c r="R5" s="16">
        <v>11</v>
      </c>
      <c r="S5" s="16">
        <v>13</v>
      </c>
      <c r="T5" s="16">
        <v>13</v>
      </c>
      <c r="U5" s="16">
        <v>13</v>
      </c>
      <c r="V5" s="16">
        <v>0</v>
      </c>
      <c r="W5" s="16">
        <v>0</v>
      </c>
      <c r="X5" s="16">
        <v>2</v>
      </c>
      <c r="Y5" s="16">
        <v>4</v>
      </c>
      <c r="Z5" s="16">
        <v>41</v>
      </c>
      <c r="AA5" s="16">
        <v>41</v>
      </c>
      <c r="AB5" s="35">
        <v>84</v>
      </c>
      <c r="AC5" s="35">
        <v>84</v>
      </c>
      <c r="AD5" s="35">
        <v>90</v>
      </c>
      <c r="AE5" s="35">
        <v>90</v>
      </c>
      <c r="AF5" s="35">
        <v>159</v>
      </c>
      <c r="AG5" s="35">
        <v>159</v>
      </c>
      <c r="AH5" s="35">
        <v>60</v>
      </c>
      <c r="AI5" s="35">
        <v>113</v>
      </c>
      <c r="AJ5" s="35">
        <v>127</v>
      </c>
      <c r="AK5" s="35">
        <v>144</v>
      </c>
      <c r="AL5" s="35">
        <v>47</v>
      </c>
      <c r="AM5" s="35">
        <v>61</v>
      </c>
      <c r="AN5" s="35">
        <v>61</v>
      </c>
      <c r="AO5" s="35">
        <v>85</v>
      </c>
    </row>
    <row r="6" spans="1:41" ht="36.75" customHeight="1">
      <c r="A6" s="22" t="s">
        <v>387</v>
      </c>
      <c r="B6" s="133">
        <v>3</v>
      </c>
      <c r="C6" s="133">
        <v>6</v>
      </c>
      <c r="D6" s="133">
        <v>6</v>
      </c>
      <c r="E6" s="133">
        <v>12</v>
      </c>
      <c r="F6" s="133">
        <v>9</v>
      </c>
      <c r="G6" s="133">
        <v>9</v>
      </c>
      <c r="H6" s="133">
        <v>9</v>
      </c>
      <c r="I6" s="133">
        <v>9</v>
      </c>
      <c r="J6" s="133">
        <v>0</v>
      </c>
      <c r="K6" s="133">
        <v>0</v>
      </c>
      <c r="L6" s="133">
        <v>5</v>
      </c>
      <c r="M6" s="133">
        <v>6</v>
      </c>
      <c r="N6" s="133">
        <v>0</v>
      </c>
      <c r="O6" s="133">
        <v>0</v>
      </c>
      <c r="P6" s="133">
        <v>2</v>
      </c>
      <c r="Q6" s="133">
        <v>2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1</v>
      </c>
      <c r="AM6" s="35">
        <v>1</v>
      </c>
      <c r="AN6" s="35">
        <v>1</v>
      </c>
      <c r="AO6" s="35">
        <v>1</v>
      </c>
    </row>
    <row r="7" spans="1:41" ht="36.75" customHeight="1">
      <c r="A7" s="22" t="s">
        <v>388</v>
      </c>
      <c r="B7" s="133">
        <v>34</v>
      </c>
      <c r="C7" s="133">
        <v>40</v>
      </c>
      <c r="D7" s="133">
        <v>39</v>
      </c>
      <c r="E7" s="133">
        <v>30</v>
      </c>
      <c r="F7" s="133">
        <v>2</v>
      </c>
      <c r="G7" s="133">
        <v>2</v>
      </c>
      <c r="H7" s="133">
        <v>4</v>
      </c>
      <c r="I7" s="133">
        <v>4</v>
      </c>
      <c r="J7" s="133">
        <v>1</v>
      </c>
      <c r="K7" s="133">
        <v>1</v>
      </c>
      <c r="L7" s="133">
        <v>107</v>
      </c>
      <c r="M7" s="133">
        <v>111</v>
      </c>
      <c r="N7" s="133">
        <v>1</v>
      </c>
      <c r="O7" s="133">
        <v>16</v>
      </c>
      <c r="P7" s="133">
        <v>19</v>
      </c>
      <c r="Q7" s="133">
        <v>38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1</v>
      </c>
      <c r="AJ7" s="35">
        <v>3</v>
      </c>
      <c r="AK7" s="35">
        <v>3</v>
      </c>
      <c r="AL7" s="35">
        <v>0</v>
      </c>
      <c r="AM7" s="35">
        <v>1</v>
      </c>
      <c r="AN7" s="35">
        <v>1</v>
      </c>
      <c r="AO7" s="35">
        <v>1</v>
      </c>
    </row>
    <row r="8" spans="1:41" ht="36.75" customHeight="1">
      <c r="A8" s="22" t="s">
        <v>256</v>
      </c>
      <c r="B8" s="133">
        <v>69</v>
      </c>
      <c r="C8" s="133">
        <v>76</v>
      </c>
      <c r="D8" s="133">
        <v>139</v>
      </c>
      <c r="E8" s="133">
        <v>141</v>
      </c>
      <c r="F8" s="133">
        <v>56</v>
      </c>
      <c r="G8" s="133">
        <v>56</v>
      </c>
      <c r="H8" s="133">
        <v>61</v>
      </c>
      <c r="I8" s="133">
        <v>61</v>
      </c>
      <c r="J8" s="133">
        <v>84</v>
      </c>
      <c r="K8" s="133">
        <v>123</v>
      </c>
      <c r="L8" s="133">
        <v>427</v>
      </c>
      <c r="M8" s="133">
        <v>470</v>
      </c>
      <c r="N8" s="133">
        <v>38</v>
      </c>
      <c r="O8" s="133">
        <v>160</v>
      </c>
      <c r="P8" s="133">
        <v>296</v>
      </c>
      <c r="Q8" s="133">
        <v>302</v>
      </c>
      <c r="R8" s="16">
        <v>61</v>
      </c>
      <c r="S8" s="16">
        <v>63</v>
      </c>
      <c r="T8" s="16">
        <v>63</v>
      </c>
      <c r="U8" s="16">
        <v>70</v>
      </c>
      <c r="V8" s="16">
        <v>0</v>
      </c>
      <c r="W8" s="16">
        <v>0</v>
      </c>
      <c r="X8" s="16">
        <v>0</v>
      </c>
      <c r="Y8" s="16">
        <v>4</v>
      </c>
      <c r="Z8" s="16">
        <v>0</v>
      </c>
      <c r="AA8" s="16">
        <v>0</v>
      </c>
      <c r="AB8" s="35">
        <v>34</v>
      </c>
      <c r="AC8" s="35">
        <v>34</v>
      </c>
      <c r="AD8" s="35">
        <v>78</v>
      </c>
      <c r="AE8" s="35">
        <v>80</v>
      </c>
      <c r="AF8" s="35">
        <v>195</v>
      </c>
      <c r="AG8" s="35">
        <v>195</v>
      </c>
      <c r="AH8" s="35">
        <v>19</v>
      </c>
      <c r="AI8" s="35">
        <v>75</v>
      </c>
      <c r="AJ8" s="35">
        <v>167</v>
      </c>
      <c r="AK8" s="35">
        <v>194</v>
      </c>
      <c r="AL8" s="35">
        <v>57</v>
      </c>
      <c r="AM8" s="35">
        <v>77</v>
      </c>
      <c r="AN8" s="35">
        <v>80</v>
      </c>
      <c r="AO8" s="35">
        <v>85</v>
      </c>
    </row>
    <row r="9" spans="1:41" s="3" customFormat="1" ht="36.75" customHeight="1">
      <c r="A9" s="26" t="s">
        <v>262</v>
      </c>
      <c r="B9" s="133">
        <v>21</v>
      </c>
      <c r="C9" s="133">
        <v>21</v>
      </c>
      <c r="D9" s="133">
        <v>21</v>
      </c>
      <c r="E9" s="133">
        <v>21</v>
      </c>
      <c r="F9" s="133">
        <v>0</v>
      </c>
      <c r="G9" s="133">
        <v>1</v>
      </c>
      <c r="H9" s="133">
        <v>1</v>
      </c>
      <c r="I9" s="133">
        <v>1</v>
      </c>
      <c r="J9" s="133">
        <v>0</v>
      </c>
      <c r="K9" s="133">
        <v>0</v>
      </c>
      <c r="L9" s="133">
        <v>10</v>
      </c>
      <c r="M9" s="133">
        <v>10</v>
      </c>
      <c r="N9" s="133">
        <v>0</v>
      </c>
      <c r="O9" s="133">
        <v>4</v>
      </c>
      <c r="P9" s="133">
        <v>4</v>
      </c>
      <c r="Q9" s="133">
        <v>4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</row>
    <row r="10" spans="1:41" s="3" customFormat="1" ht="36.75" customHeight="1">
      <c r="A10" s="81" t="s">
        <v>389</v>
      </c>
      <c r="B10" s="148">
        <v>173</v>
      </c>
      <c r="C10" s="148">
        <v>189</v>
      </c>
      <c r="D10" s="148">
        <v>292</v>
      </c>
      <c r="E10" s="148">
        <v>296</v>
      </c>
      <c r="F10" s="148">
        <v>73</v>
      </c>
      <c r="G10" s="148">
        <v>73</v>
      </c>
      <c r="H10" s="148">
        <v>81</v>
      </c>
      <c r="I10" s="148">
        <v>81</v>
      </c>
      <c r="J10" s="148">
        <v>129</v>
      </c>
      <c r="K10" s="148">
        <v>182</v>
      </c>
      <c r="L10" s="148">
        <v>834</v>
      </c>
      <c r="M10" s="148">
        <v>897</v>
      </c>
      <c r="N10" s="148">
        <v>51</v>
      </c>
      <c r="O10" s="148">
        <v>243</v>
      </c>
      <c r="P10" s="148">
        <v>446</v>
      </c>
      <c r="Q10" s="148">
        <v>481</v>
      </c>
      <c r="R10" s="149">
        <v>72</v>
      </c>
      <c r="S10" s="82">
        <v>76</v>
      </c>
      <c r="T10" s="82">
        <v>76</v>
      </c>
      <c r="U10" s="82">
        <v>84</v>
      </c>
      <c r="V10" s="82">
        <v>0</v>
      </c>
      <c r="W10" s="82">
        <v>0</v>
      </c>
      <c r="X10" s="82">
        <v>2</v>
      </c>
      <c r="Y10" s="82">
        <v>8</v>
      </c>
      <c r="Z10" s="82">
        <v>41</v>
      </c>
      <c r="AA10" s="82">
        <v>54</v>
      </c>
      <c r="AB10" s="82">
        <v>131</v>
      </c>
      <c r="AC10" s="82">
        <v>131</v>
      </c>
      <c r="AD10" s="82">
        <v>168</v>
      </c>
      <c r="AE10" s="82">
        <v>170</v>
      </c>
      <c r="AF10" s="82">
        <v>354</v>
      </c>
      <c r="AG10" s="82">
        <v>354</v>
      </c>
      <c r="AH10" s="82">
        <v>79</v>
      </c>
      <c r="AI10" s="82">
        <v>189</v>
      </c>
      <c r="AJ10" s="82">
        <v>297</v>
      </c>
      <c r="AK10" s="82">
        <v>341</v>
      </c>
      <c r="AL10" s="82">
        <v>105</v>
      </c>
      <c r="AM10" s="82">
        <v>140</v>
      </c>
      <c r="AN10" s="82">
        <v>143</v>
      </c>
      <c r="AO10" s="82">
        <v>172</v>
      </c>
    </row>
    <row r="11" spans="1:41" s="3" customFormat="1" ht="36.7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103"/>
      <c r="AC11" s="103"/>
      <c r="AD11" s="103" t="s">
        <v>103</v>
      </c>
      <c r="AE11" s="103" t="s">
        <v>103</v>
      </c>
      <c r="AF11" s="103" t="s">
        <v>103</v>
      </c>
      <c r="AG11" s="103" t="s">
        <v>103</v>
      </c>
      <c r="AH11" s="103" t="s">
        <v>103</v>
      </c>
      <c r="AI11" s="103" t="s">
        <v>103</v>
      </c>
      <c r="AJ11" s="103" t="s">
        <v>103</v>
      </c>
      <c r="AK11" s="103" t="s">
        <v>103</v>
      </c>
      <c r="AL11" s="103" t="s">
        <v>103</v>
      </c>
      <c r="AM11" s="103" t="s">
        <v>103</v>
      </c>
      <c r="AN11" s="103" t="s">
        <v>103</v>
      </c>
      <c r="AO11" s="103" t="s">
        <v>103</v>
      </c>
    </row>
    <row r="12" spans="1:41" s="3" customFormat="1" ht="36.75" customHeight="1">
      <c r="A12" s="22" t="s">
        <v>390</v>
      </c>
      <c r="B12" s="133">
        <v>2</v>
      </c>
      <c r="C12" s="133">
        <v>4</v>
      </c>
      <c r="D12" s="133">
        <v>0</v>
      </c>
      <c r="E12" s="133">
        <v>5</v>
      </c>
      <c r="F12" s="133">
        <v>0</v>
      </c>
      <c r="G12" s="133">
        <v>2</v>
      </c>
      <c r="H12" s="133">
        <v>2</v>
      </c>
      <c r="I12" s="133">
        <v>2</v>
      </c>
      <c r="J12" s="133">
        <v>4</v>
      </c>
      <c r="K12" s="133">
        <v>6</v>
      </c>
      <c r="L12" s="133">
        <v>13</v>
      </c>
      <c r="M12" s="133">
        <v>17</v>
      </c>
      <c r="N12" s="133">
        <v>2</v>
      </c>
      <c r="O12" s="133">
        <v>9</v>
      </c>
      <c r="P12" s="133">
        <v>17</v>
      </c>
      <c r="Q12" s="133">
        <v>23</v>
      </c>
      <c r="R12" s="14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2</v>
      </c>
      <c r="Y12" s="35">
        <v>2</v>
      </c>
      <c r="Z12" s="35">
        <v>22</v>
      </c>
      <c r="AA12" s="35">
        <v>22</v>
      </c>
      <c r="AB12" s="35">
        <v>50</v>
      </c>
      <c r="AC12" s="35">
        <v>50</v>
      </c>
      <c r="AD12" s="35">
        <v>43</v>
      </c>
      <c r="AE12" s="35">
        <v>43</v>
      </c>
      <c r="AF12" s="35">
        <v>78</v>
      </c>
      <c r="AG12" s="35">
        <v>78</v>
      </c>
      <c r="AH12" s="35">
        <v>43</v>
      </c>
      <c r="AI12" s="35">
        <v>71</v>
      </c>
      <c r="AJ12" s="35">
        <v>67</v>
      </c>
      <c r="AK12" s="35">
        <v>75</v>
      </c>
      <c r="AL12" s="35">
        <v>19</v>
      </c>
      <c r="AM12" s="35">
        <v>24</v>
      </c>
      <c r="AN12" s="35">
        <v>24</v>
      </c>
      <c r="AO12" s="35">
        <v>41</v>
      </c>
    </row>
    <row r="13" spans="1:41" s="3" customFormat="1" ht="36.75" customHeight="1">
      <c r="A13" s="22" t="s">
        <v>391</v>
      </c>
      <c r="B13" s="133">
        <v>32</v>
      </c>
      <c r="C13" s="133">
        <v>37</v>
      </c>
      <c r="D13" s="133">
        <v>37</v>
      </c>
      <c r="E13" s="133">
        <v>40</v>
      </c>
      <c r="F13" s="133">
        <v>8</v>
      </c>
      <c r="G13" s="133">
        <v>6</v>
      </c>
      <c r="H13" s="133">
        <v>6</v>
      </c>
      <c r="I13" s="133">
        <v>6</v>
      </c>
      <c r="J13" s="133">
        <v>4</v>
      </c>
      <c r="K13" s="133">
        <v>5</v>
      </c>
      <c r="L13" s="133">
        <v>95</v>
      </c>
      <c r="M13" s="133">
        <v>94</v>
      </c>
      <c r="N13" s="133">
        <v>1</v>
      </c>
      <c r="O13" s="133">
        <v>34</v>
      </c>
      <c r="P13" s="133">
        <v>35</v>
      </c>
      <c r="Q13" s="133">
        <v>31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2</v>
      </c>
      <c r="AA13" s="16">
        <v>2</v>
      </c>
      <c r="AB13" s="35">
        <v>0</v>
      </c>
      <c r="AC13" s="35">
        <v>0</v>
      </c>
      <c r="AD13" s="35">
        <v>2</v>
      </c>
      <c r="AE13" s="35">
        <v>2</v>
      </c>
      <c r="AF13" s="35">
        <v>3</v>
      </c>
      <c r="AG13" s="35">
        <v>3</v>
      </c>
      <c r="AH13" s="35">
        <v>1</v>
      </c>
      <c r="AI13" s="35">
        <v>1</v>
      </c>
      <c r="AJ13" s="35">
        <v>3</v>
      </c>
      <c r="AK13" s="35">
        <v>4</v>
      </c>
      <c r="AL13" s="35">
        <v>2</v>
      </c>
      <c r="AM13" s="35">
        <v>3</v>
      </c>
      <c r="AN13" s="35">
        <v>3</v>
      </c>
      <c r="AO13" s="35">
        <v>4</v>
      </c>
    </row>
    <row r="14" spans="1:41" s="3" customFormat="1" ht="36.75" customHeight="1">
      <c r="A14" s="26" t="s">
        <v>392</v>
      </c>
      <c r="B14" s="133">
        <v>8</v>
      </c>
      <c r="C14" s="133">
        <v>12</v>
      </c>
      <c r="D14" s="133">
        <v>13</v>
      </c>
      <c r="E14" s="133">
        <v>7</v>
      </c>
      <c r="F14" s="133">
        <v>0</v>
      </c>
      <c r="G14" s="133">
        <v>0</v>
      </c>
      <c r="H14" s="133">
        <v>0</v>
      </c>
      <c r="I14" s="133">
        <v>0</v>
      </c>
      <c r="J14" s="133">
        <v>4</v>
      </c>
      <c r="K14" s="133">
        <v>5</v>
      </c>
      <c r="L14" s="133">
        <v>29</v>
      </c>
      <c r="M14" s="133">
        <v>35</v>
      </c>
      <c r="N14" s="133">
        <v>2</v>
      </c>
      <c r="O14" s="133">
        <v>14</v>
      </c>
      <c r="P14" s="133">
        <v>20</v>
      </c>
      <c r="Q14" s="133">
        <v>58</v>
      </c>
      <c r="R14" s="16">
        <v>1</v>
      </c>
      <c r="S14" s="16">
        <v>1</v>
      </c>
      <c r="T14" s="16">
        <v>2</v>
      </c>
      <c r="U14" s="16">
        <v>2</v>
      </c>
      <c r="V14" s="16">
        <v>0</v>
      </c>
      <c r="W14" s="16">
        <v>0</v>
      </c>
      <c r="X14" s="16">
        <v>1</v>
      </c>
      <c r="Y14" s="16">
        <v>1</v>
      </c>
      <c r="Z14" s="16">
        <v>17</v>
      </c>
      <c r="AA14" s="16">
        <v>17</v>
      </c>
      <c r="AB14" s="35">
        <v>27</v>
      </c>
      <c r="AC14" s="35">
        <v>27</v>
      </c>
      <c r="AD14" s="35">
        <v>27</v>
      </c>
      <c r="AE14" s="35">
        <v>27</v>
      </c>
      <c r="AF14" s="35">
        <v>61</v>
      </c>
      <c r="AG14" s="35">
        <v>61</v>
      </c>
      <c r="AH14" s="35">
        <v>10</v>
      </c>
      <c r="AI14" s="35">
        <v>36</v>
      </c>
      <c r="AJ14" s="35">
        <v>44</v>
      </c>
      <c r="AK14" s="35">
        <v>49</v>
      </c>
      <c r="AL14" s="35">
        <v>25</v>
      </c>
      <c r="AM14" s="35">
        <v>34</v>
      </c>
      <c r="AN14" s="35">
        <v>35</v>
      </c>
      <c r="AO14" s="35">
        <v>43</v>
      </c>
    </row>
    <row r="15" spans="1:41" s="3" customFormat="1" ht="36.75" customHeight="1">
      <c r="A15" s="81" t="s">
        <v>393</v>
      </c>
      <c r="B15" s="148">
        <v>42</v>
      </c>
      <c r="C15" s="148">
        <v>53</v>
      </c>
      <c r="D15" s="148">
        <v>50</v>
      </c>
      <c r="E15" s="148">
        <v>52</v>
      </c>
      <c r="F15" s="148">
        <v>8</v>
      </c>
      <c r="G15" s="148">
        <v>8</v>
      </c>
      <c r="H15" s="148">
        <v>8</v>
      </c>
      <c r="I15" s="148">
        <v>8</v>
      </c>
      <c r="J15" s="148">
        <v>12</v>
      </c>
      <c r="K15" s="148">
        <v>16</v>
      </c>
      <c r="L15" s="148">
        <v>137</v>
      </c>
      <c r="M15" s="148">
        <v>146</v>
      </c>
      <c r="N15" s="148">
        <v>5</v>
      </c>
      <c r="O15" s="148">
        <v>57</v>
      </c>
      <c r="P15" s="148">
        <v>72</v>
      </c>
      <c r="Q15" s="148">
        <v>112</v>
      </c>
      <c r="R15" s="149">
        <v>1</v>
      </c>
      <c r="S15" s="149">
        <v>1</v>
      </c>
      <c r="T15" s="149">
        <v>2</v>
      </c>
      <c r="U15" s="149">
        <v>2</v>
      </c>
      <c r="V15" s="149">
        <v>0</v>
      </c>
      <c r="W15" s="149">
        <v>0</v>
      </c>
      <c r="X15" s="149">
        <v>2</v>
      </c>
      <c r="Y15" s="149">
        <v>3</v>
      </c>
      <c r="Z15" s="149">
        <v>40</v>
      </c>
      <c r="AA15" s="149">
        <v>40</v>
      </c>
      <c r="AB15" s="82">
        <v>77</v>
      </c>
      <c r="AC15" s="82">
        <v>77</v>
      </c>
      <c r="AD15" s="82">
        <v>71</v>
      </c>
      <c r="AE15" s="82">
        <v>72</v>
      </c>
      <c r="AF15" s="82">
        <v>141</v>
      </c>
      <c r="AG15" s="82">
        <v>141</v>
      </c>
      <c r="AH15" s="82">
        <v>54</v>
      </c>
      <c r="AI15" s="82">
        <v>109</v>
      </c>
      <c r="AJ15" s="82">
        <v>114</v>
      </c>
      <c r="AK15" s="82">
        <v>128</v>
      </c>
      <c r="AL15" s="82">
        <v>47</v>
      </c>
      <c r="AM15" s="82">
        <v>62</v>
      </c>
      <c r="AN15" s="82">
        <v>63</v>
      </c>
      <c r="AO15" s="82">
        <v>88</v>
      </c>
    </row>
    <row r="16" spans="1:41" s="3" customFormat="1" ht="36.7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45"/>
      <c r="S16" s="145"/>
      <c r="T16" s="145"/>
      <c r="U16" s="145"/>
      <c r="V16" s="145"/>
      <c r="W16" s="16"/>
      <c r="X16" s="16"/>
      <c r="Y16" s="16"/>
      <c r="Z16" s="16"/>
      <c r="AA16" s="16"/>
      <c r="AB16" s="35"/>
      <c r="AC16" s="35"/>
      <c r="AD16" s="35" t="s">
        <v>103</v>
      </c>
      <c r="AE16" s="35" t="s">
        <v>103</v>
      </c>
      <c r="AF16" s="35" t="s">
        <v>103</v>
      </c>
      <c r="AG16" s="35" t="s">
        <v>103</v>
      </c>
      <c r="AH16" s="35" t="s">
        <v>103</v>
      </c>
      <c r="AI16" s="35" t="s">
        <v>103</v>
      </c>
      <c r="AJ16" s="35" t="s">
        <v>103</v>
      </c>
      <c r="AK16" s="35" t="s">
        <v>103</v>
      </c>
      <c r="AL16" s="35" t="s">
        <v>103</v>
      </c>
      <c r="AM16" s="35" t="s">
        <v>103</v>
      </c>
      <c r="AN16" s="35" t="s">
        <v>103</v>
      </c>
      <c r="AO16" s="35" t="s">
        <v>103</v>
      </c>
    </row>
    <row r="17" spans="1:41" s="3" customFormat="1" ht="36.75" customHeight="1">
      <c r="A17" s="81" t="s">
        <v>394</v>
      </c>
      <c r="B17" s="148">
        <v>131</v>
      </c>
      <c r="C17" s="148">
        <v>136</v>
      </c>
      <c r="D17" s="148">
        <v>242</v>
      </c>
      <c r="E17" s="148">
        <v>244</v>
      </c>
      <c r="F17" s="148">
        <v>65</v>
      </c>
      <c r="G17" s="148">
        <v>65</v>
      </c>
      <c r="H17" s="148">
        <v>73</v>
      </c>
      <c r="I17" s="148">
        <v>73</v>
      </c>
      <c r="J17" s="148">
        <v>117</v>
      </c>
      <c r="K17" s="148">
        <v>166</v>
      </c>
      <c r="L17" s="148">
        <v>697</v>
      </c>
      <c r="M17" s="148">
        <v>751</v>
      </c>
      <c r="N17" s="148">
        <v>46</v>
      </c>
      <c r="O17" s="148">
        <v>186</v>
      </c>
      <c r="P17" s="148">
        <v>374</v>
      </c>
      <c r="Q17" s="148">
        <v>369</v>
      </c>
      <c r="R17" s="149">
        <v>71</v>
      </c>
      <c r="S17" s="149">
        <v>76</v>
      </c>
      <c r="T17" s="149">
        <v>74</v>
      </c>
      <c r="U17" s="149">
        <v>82</v>
      </c>
      <c r="V17" s="149">
        <v>0</v>
      </c>
      <c r="W17" s="149">
        <v>0</v>
      </c>
      <c r="X17" s="149">
        <v>0</v>
      </c>
      <c r="Y17" s="149">
        <v>5</v>
      </c>
      <c r="Z17" s="149">
        <v>1</v>
      </c>
      <c r="AA17" s="149">
        <v>14</v>
      </c>
      <c r="AB17" s="82">
        <v>54</v>
      </c>
      <c r="AC17" s="82">
        <v>54</v>
      </c>
      <c r="AD17" s="82">
        <v>97</v>
      </c>
      <c r="AE17" s="82">
        <v>98</v>
      </c>
      <c r="AF17" s="82">
        <v>213</v>
      </c>
      <c r="AG17" s="82">
        <v>213</v>
      </c>
      <c r="AH17" s="82">
        <v>25</v>
      </c>
      <c r="AI17" s="82">
        <v>81</v>
      </c>
      <c r="AJ17" s="82">
        <v>183</v>
      </c>
      <c r="AK17" s="82">
        <v>213</v>
      </c>
      <c r="AL17" s="82">
        <v>58</v>
      </c>
      <c r="AM17" s="82">
        <v>78</v>
      </c>
      <c r="AN17" s="82">
        <v>80</v>
      </c>
      <c r="AO17" s="82">
        <v>84</v>
      </c>
    </row>
    <row r="18" spans="1:41" s="3" customFormat="1" ht="36.75" customHeight="1">
      <c r="A18" s="2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103"/>
      <c r="S18" s="103"/>
      <c r="T18" s="103"/>
      <c r="U18" s="103"/>
      <c r="V18" s="103"/>
      <c r="W18" s="35" t="s">
        <v>103</v>
      </c>
      <c r="X18" s="35" t="s">
        <v>103</v>
      </c>
      <c r="Y18" s="35" t="s">
        <v>103</v>
      </c>
      <c r="Z18" s="35" t="s">
        <v>103</v>
      </c>
      <c r="AA18" s="35"/>
      <c r="AB18" s="35"/>
      <c r="AC18" s="35"/>
      <c r="AD18" s="35" t="s">
        <v>103</v>
      </c>
      <c r="AE18" s="35" t="s">
        <v>103</v>
      </c>
      <c r="AF18" s="35" t="s">
        <v>103</v>
      </c>
      <c r="AG18" s="35" t="s">
        <v>103</v>
      </c>
      <c r="AH18" s="35"/>
      <c r="AI18" s="35"/>
      <c r="AJ18" s="35"/>
      <c r="AK18" s="35"/>
      <c r="AL18" s="35"/>
      <c r="AM18" s="35"/>
      <c r="AN18" s="35"/>
      <c r="AO18" s="35"/>
    </row>
    <row r="19" spans="1:41" s="3" customFormat="1" ht="36.75" customHeight="1">
      <c r="A19" s="26" t="s">
        <v>395</v>
      </c>
      <c r="B19" s="133">
        <v>109</v>
      </c>
      <c r="C19" s="133">
        <v>182</v>
      </c>
      <c r="D19" s="133">
        <v>279</v>
      </c>
      <c r="E19" s="133">
        <v>281</v>
      </c>
      <c r="F19" s="133">
        <v>101</v>
      </c>
      <c r="G19" s="133">
        <v>102</v>
      </c>
      <c r="H19" s="133">
        <v>115</v>
      </c>
      <c r="I19" s="133">
        <v>115</v>
      </c>
      <c r="J19" s="133">
        <v>179</v>
      </c>
      <c r="K19" s="133">
        <v>295</v>
      </c>
      <c r="L19" s="133">
        <v>1004</v>
      </c>
      <c r="M19" s="133">
        <v>1109</v>
      </c>
      <c r="N19" s="133">
        <v>64</v>
      </c>
      <c r="O19" s="133">
        <v>384</v>
      </c>
      <c r="P19" s="133">
        <v>711</v>
      </c>
      <c r="Q19" s="133">
        <v>739</v>
      </c>
      <c r="R19" s="16">
        <v>57</v>
      </c>
      <c r="S19" s="16">
        <v>59</v>
      </c>
      <c r="T19" s="16">
        <v>59</v>
      </c>
      <c r="U19" s="16">
        <v>59</v>
      </c>
      <c r="V19" s="16">
        <v>0</v>
      </c>
      <c r="W19" s="16">
        <v>0</v>
      </c>
      <c r="X19" s="16">
        <v>0</v>
      </c>
      <c r="Y19" s="16">
        <v>2</v>
      </c>
      <c r="Z19" s="16">
        <v>13</v>
      </c>
      <c r="AA19" s="16">
        <v>0</v>
      </c>
      <c r="AB19" s="35">
        <v>12</v>
      </c>
      <c r="AC19" s="35">
        <v>12</v>
      </c>
      <c r="AD19" s="35">
        <v>194</v>
      </c>
      <c r="AE19" s="35">
        <v>195</v>
      </c>
      <c r="AF19" s="35">
        <v>364</v>
      </c>
      <c r="AG19" s="35">
        <v>364</v>
      </c>
      <c r="AH19" s="35">
        <v>14</v>
      </c>
      <c r="AI19" s="35">
        <v>85</v>
      </c>
      <c r="AJ19" s="35">
        <v>135</v>
      </c>
      <c r="AK19" s="35">
        <v>143</v>
      </c>
      <c r="AL19" s="35">
        <v>67</v>
      </c>
      <c r="AM19" s="35">
        <v>86</v>
      </c>
      <c r="AN19" s="35">
        <v>91</v>
      </c>
      <c r="AO19" s="35">
        <v>98</v>
      </c>
    </row>
    <row r="20" spans="1:41" s="3" customFormat="1" ht="36.75" customHeight="1">
      <c r="A20" s="81" t="s">
        <v>396</v>
      </c>
      <c r="B20" s="148">
        <v>240</v>
      </c>
      <c r="C20" s="148">
        <v>318</v>
      </c>
      <c r="D20" s="148">
        <v>521</v>
      </c>
      <c r="E20" s="148">
        <v>525</v>
      </c>
      <c r="F20" s="148">
        <v>166</v>
      </c>
      <c r="G20" s="148">
        <v>167</v>
      </c>
      <c r="H20" s="148">
        <v>188</v>
      </c>
      <c r="I20" s="148">
        <v>188</v>
      </c>
      <c r="J20" s="148">
        <v>296</v>
      </c>
      <c r="K20" s="148">
        <v>461</v>
      </c>
      <c r="L20" s="148">
        <v>1701</v>
      </c>
      <c r="M20" s="148">
        <v>1860</v>
      </c>
      <c r="N20" s="148">
        <v>110</v>
      </c>
      <c r="O20" s="148">
        <v>570</v>
      </c>
      <c r="P20" s="148">
        <v>1085</v>
      </c>
      <c r="Q20" s="148">
        <v>1108</v>
      </c>
      <c r="R20" s="149">
        <v>128</v>
      </c>
      <c r="S20" s="149">
        <v>134</v>
      </c>
      <c r="T20" s="149">
        <v>134</v>
      </c>
      <c r="U20" s="149">
        <v>140</v>
      </c>
      <c r="V20" s="149">
        <v>0</v>
      </c>
      <c r="W20" s="149">
        <v>0</v>
      </c>
      <c r="X20" s="149">
        <v>0</v>
      </c>
      <c r="Y20" s="149">
        <v>7</v>
      </c>
      <c r="Z20" s="149">
        <v>14</v>
      </c>
      <c r="AA20" s="149">
        <v>14</v>
      </c>
      <c r="AB20" s="82">
        <v>66</v>
      </c>
      <c r="AC20" s="82">
        <v>66</v>
      </c>
      <c r="AD20" s="82">
        <v>291</v>
      </c>
      <c r="AE20" s="82">
        <v>294</v>
      </c>
      <c r="AF20" s="82">
        <v>577</v>
      </c>
      <c r="AG20" s="82">
        <v>577</v>
      </c>
      <c r="AH20" s="82">
        <v>40</v>
      </c>
      <c r="AI20" s="82">
        <v>166</v>
      </c>
      <c r="AJ20" s="82">
        <v>318</v>
      </c>
      <c r="AK20" s="82">
        <v>356</v>
      </c>
      <c r="AL20" s="82">
        <v>126</v>
      </c>
      <c r="AM20" s="82">
        <v>164</v>
      </c>
      <c r="AN20" s="82">
        <v>171</v>
      </c>
      <c r="AO20" s="82">
        <v>183</v>
      </c>
    </row>
    <row r="21" spans="1:41" s="3" customFormat="1" ht="36.7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103"/>
      <c r="S21" s="103"/>
      <c r="T21" s="103"/>
      <c r="U21" s="103"/>
      <c r="V21" s="103"/>
      <c r="W21" s="103" t="s">
        <v>103</v>
      </c>
      <c r="X21" s="103" t="s">
        <v>103</v>
      </c>
      <c r="Y21" s="103" t="s">
        <v>103</v>
      </c>
      <c r="Z21" s="103" t="s">
        <v>103</v>
      </c>
      <c r="AA21" s="103"/>
      <c r="AB21" s="103"/>
      <c r="AC21" s="103"/>
      <c r="AD21" s="103" t="s">
        <v>103</v>
      </c>
      <c r="AE21" s="103" t="s">
        <v>103</v>
      </c>
      <c r="AF21" s="103" t="s">
        <v>103</v>
      </c>
      <c r="AG21" s="103" t="s">
        <v>103</v>
      </c>
      <c r="AH21" s="103" t="s">
        <v>103</v>
      </c>
      <c r="AI21" s="103" t="s">
        <v>103</v>
      </c>
      <c r="AJ21" s="103" t="s">
        <v>103</v>
      </c>
      <c r="AK21" s="103" t="s">
        <v>103</v>
      </c>
      <c r="AL21" s="103" t="s">
        <v>103</v>
      </c>
      <c r="AM21" s="103" t="s">
        <v>103</v>
      </c>
      <c r="AN21" s="103" t="s">
        <v>103</v>
      </c>
      <c r="AO21" s="103" t="s">
        <v>103</v>
      </c>
    </row>
    <row r="22" spans="1:41" s="3" customFormat="1" ht="36.75" customHeight="1">
      <c r="A22" s="22" t="s">
        <v>397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35"/>
      <c r="S22" s="35"/>
      <c r="T22" s="35"/>
      <c r="U22" s="35"/>
      <c r="V22" s="35"/>
      <c r="W22" s="35" t="s">
        <v>103</v>
      </c>
      <c r="X22" s="35" t="s">
        <v>103</v>
      </c>
      <c r="Y22" s="35" t="s">
        <v>103</v>
      </c>
      <c r="Z22" s="35" t="s">
        <v>103</v>
      </c>
      <c r="AA22" s="35"/>
      <c r="AB22" s="35"/>
      <c r="AC22" s="35"/>
      <c r="AD22" s="35" t="s">
        <v>103</v>
      </c>
      <c r="AE22" s="35" t="s">
        <v>103</v>
      </c>
      <c r="AF22" s="35" t="s">
        <v>103</v>
      </c>
      <c r="AG22" s="35" t="s">
        <v>103</v>
      </c>
      <c r="AH22" s="35" t="s">
        <v>103</v>
      </c>
      <c r="AI22" s="35" t="s">
        <v>103</v>
      </c>
      <c r="AJ22" s="35" t="s">
        <v>103</v>
      </c>
      <c r="AK22" s="35" t="s">
        <v>103</v>
      </c>
      <c r="AL22" s="35" t="s">
        <v>103</v>
      </c>
      <c r="AM22" s="35" t="s">
        <v>103</v>
      </c>
      <c r="AN22" s="35" t="s">
        <v>103</v>
      </c>
      <c r="AO22" s="35" t="s">
        <v>103</v>
      </c>
    </row>
    <row r="23" spans="1:41" s="3" customFormat="1" ht="36.75" customHeight="1">
      <c r="A23" s="22" t="s">
        <v>398</v>
      </c>
      <c r="B23" s="133">
        <v>0</v>
      </c>
      <c r="C23" s="133">
        <v>0</v>
      </c>
      <c r="D23" s="133">
        <v>0</v>
      </c>
      <c r="E23" s="133">
        <v>0</v>
      </c>
      <c r="F23" s="133">
        <v>-7</v>
      </c>
      <c r="G23" s="133">
        <v>-7</v>
      </c>
      <c r="H23" s="133">
        <v>-7</v>
      </c>
      <c r="I23" s="133">
        <v>-7</v>
      </c>
      <c r="J23" s="133">
        <v>-1</v>
      </c>
      <c r="K23" s="133">
        <v>-1</v>
      </c>
      <c r="L23" s="133">
        <v>-1</v>
      </c>
      <c r="M23" s="133">
        <v>-1</v>
      </c>
      <c r="N23" s="133">
        <v>0</v>
      </c>
      <c r="O23" s="133">
        <v>0</v>
      </c>
      <c r="P23" s="133">
        <v>0</v>
      </c>
      <c r="Q23" s="133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</row>
    <row r="24" spans="1:41" s="3" customFormat="1" ht="36.75" customHeight="1">
      <c r="A24" s="22" t="s">
        <v>399</v>
      </c>
      <c r="B24" s="133">
        <v>0</v>
      </c>
      <c r="C24" s="133">
        <v>0</v>
      </c>
      <c r="D24" s="133">
        <v>0</v>
      </c>
      <c r="E24" s="133">
        <v>0</v>
      </c>
      <c r="F24" s="133">
        <v>28</v>
      </c>
      <c r="G24" s="133">
        <v>28</v>
      </c>
      <c r="H24" s="133">
        <v>29</v>
      </c>
      <c r="I24" s="133">
        <v>29</v>
      </c>
      <c r="J24" s="133">
        <v>0</v>
      </c>
      <c r="K24" s="133">
        <v>0</v>
      </c>
      <c r="L24" s="133">
        <v>0</v>
      </c>
      <c r="M24" s="133">
        <v>0</v>
      </c>
      <c r="N24" s="133">
        <v>2</v>
      </c>
      <c r="O24" s="133">
        <v>2</v>
      </c>
      <c r="P24" s="133">
        <v>2</v>
      </c>
      <c r="Q24" s="133">
        <v>2</v>
      </c>
      <c r="R24" s="16">
        <v>12</v>
      </c>
      <c r="S24" s="16">
        <v>12</v>
      </c>
      <c r="T24" s="16">
        <v>10</v>
      </c>
      <c r="U24" s="16">
        <v>12</v>
      </c>
      <c r="V24" s="16">
        <v>5</v>
      </c>
      <c r="W24" s="16">
        <v>5</v>
      </c>
      <c r="X24" s="16">
        <v>5</v>
      </c>
      <c r="Y24" s="16">
        <v>5</v>
      </c>
      <c r="Z24" s="16">
        <v>0</v>
      </c>
      <c r="AA24" s="16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6</v>
      </c>
      <c r="AI24" s="35">
        <v>6</v>
      </c>
      <c r="AJ24" s="35">
        <v>14</v>
      </c>
      <c r="AK24" s="35">
        <v>14</v>
      </c>
      <c r="AL24" s="35">
        <v>0</v>
      </c>
      <c r="AM24" s="35">
        <v>10</v>
      </c>
      <c r="AN24" s="35">
        <v>11</v>
      </c>
      <c r="AO24" s="35">
        <v>19</v>
      </c>
    </row>
    <row r="25" spans="1:41" s="3" customFormat="1" ht="36.75" customHeight="1">
      <c r="A25" s="22" t="s">
        <v>400</v>
      </c>
      <c r="B25" s="133">
        <v>-58</v>
      </c>
      <c r="C25" s="133">
        <v>-58</v>
      </c>
      <c r="D25" s="133">
        <v>-259</v>
      </c>
      <c r="E25" s="133">
        <v>-222</v>
      </c>
      <c r="F25" s="133">
        <v>-159</v>
      </c>
      <c r="G25" s="133">
        <v>-10</v>
      </c>
      <c r="H25" s="133">
        <v>0</v>
      </c>
      <c r="I25" s="133">
        <v>0</v>
      </c>
      <c r="J25" s="133">
        <v>0</v>
      </c>
      <c r="K25" s="133">
        <v>-21</v>
      </c>
      <c r="L25" s="133">
        <v>-100</v>
      </c>
      <c r="M25" s="133">
        <v>-6</v>
      </c>
      <c r="N25" s="133">
        <v>-13</v>
      </c>
      <c r="O25" s="133">
        <v>-70</v>
      </c>
      <c r="P25" s="133">
        <v>-95</v>
      </c>
      <c r="Q25" s="133">
        <v>-35</v>
      </c>
      <c r="R25" s="16">
        <v>-5</v>
      </c>
      <c r="S25" s="16">
        <v>-5</v>
      </c>
      <c r="T25" s="16">
        <v>-1</v>
      </c>
      <c r="U25" s="16">
        <v>-5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35">
        <v>0</v>
      </c>
      <c r="AC25" s="35">
        <v>0</v>
      </c>
      <c r="AD25" s="35">
        <v>0</v>
      </c>
      <c r="AE25" s="35">
        <v>-1</v>
      </c>
      <c r="AF25" s="35">
        <v>-37</v>
      </c>
      <c r="AG25" s="35">
        <v>-14</v>
      </c>
      <c r="AH25" s="35">
        <v>0</v>
      </c>
      <c r="AI25" s="35">
        <v>-15</v>
      </c>
      <c r="AJ25" s="35">
        <v>-20</v>
      </c>
      <c r="AK25" s="35">
        <v>-21</v>
      </c>
      <c r="AL25" s="35">
        <v>-11</v>
      </c>
      <c r="AM25" s="35">
        <v>-10</v>
      </c>
      <c r="AN25" s="35">
        <v>-10</v>
      </c>
      <c r="AO25" s="35">
        <v>-8</v>
      </c>
    </row>
    <row r="26" spans="1:41" s="3" customFormat="1" ht="36.75" customHeight="1">
      <c r="A26" s="26" t="s">
        <v>401</v>
      </c>
      <c r="B26" s="133">
        <v>-21</v>
      </c>
      <c r="C26" s="133">
        <v>-21</v>
      </c>
      <c r="D26" s="133">
        <v>-21</v>
      </c>
      <c r="E26" s="133">
        <v>-21</v>
      </c>
      <c r="F26" s="133">
        <v>0</v>
      </c>
      <c r="G26" s="133">
        <v>-1</v>
      </c>
      <c r="H26" s="133">
        <v>-1</v>
      </c>
      <c r="I26" s="133">
        <v>-1</v>
      </c>
      <c r="J26" s="133">
        <v>0</v>
      </c>
      <c r="K26" s="133">
        <v>0</v>
      </c>
      <c r="L26" s="133">
        <v>-10</v>
      </c>
      <c r="M26" s="133">
        <v>-10</v>
      </c>
      <c r="N26" s="133">
        <v>0</v>
      </c>
      <c r="O26" s="133">
        <v>-4</v>
      </c>
      <c r="P26" s="133">
        <v>-4</v>
      </c>
      <c r="Q26" s="133">
        <v>-4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</row>
    <row r="27" spans="1:41" s="3" customFormat="1" ht="36.75" customHeight="1">
      <c r="A27" s="81" t="s">
        <v>402</v>
      </c>
      <c r="B27" s="148">
        <v>161</v>
      </c>
      <c r="C27" s="148">
        <v>239</v>
      </c>
      <c r="D27" s="148">
        <v>241</v>
      </c>
      <c r="E27" s="148">
        <v>282</v>
      </c>
      <c r="F27" s="148">
        <v>28</v>
      </c>
      <c r="G27" s="148">
        <v>177</v>
      </c>
      <c r="H27" s="148">
        <v>209</v>
      </c>
      <c r="I27" s="148">
        <v>209</v>
      </c>
      <c r="J27" s="148">
        <v>295</v>
      </c>
      <c r="K27" s="148">
        <v>439</v>
      </c>
      <c r="L27" s="148">
        <v>1590</v>
      </c>
      <c r="M27" s="148">
        <v>1843</v>
      </c>
      <c r="N27" s="148">
        <v>99</v>
      </c>
      <c r="O27" s="148">
        <v>498</v>
      </c>
      <c r="P27" s="148">
        <v>988</v>
      </c>
      <c r="Q27" s="148">
        <v>1071</v>
      </c>
      <c r="R27" s="149">
        <v>135</v>
      </c>
      <c r="S27" s="149">
        <v>142</v>
      </c>
      <c r="T27" s="149">
        <v>143</v>
      </c>
      <c r="U27" s="149">
        <v>148</v>
      </c>
      <c r="V27" s="149">
        <v>5</v>
      </c>
      <c r="W27" s="149">
        <v>5</v>
      </c>
      <c r="X27" s="149">
        <v>6</v>
      </c>
      <c r="Y27" s="149">
        <v>12</v>
      </c>
      <c r="Z27" s="149">
        <v>14</v>
      </c>
      <c r="AA27" s="149">
        <v>14</v>
      </c>
      <c r="AB27" s="82">
        <v>66</v>
      </c>
      <c r="AC27" s="82">
        <v>66</v>
      </c>
      <c r="AD27" s="82">
        <v>291</v>
      </c>
      <c r="AE27" s="82">
        <v>293</v>
      </c>
      <c r="AF27" s="82">
        <v>540</v>
      </c>
      <c r="AG27" s="82">
        <v>562</v>
      </c>
      <c r="AH27" s="82">
        <v>45</v>
      </c>
      <c r="AI27" s="82">
        <v>156</v>
      </c>
      <c r="AJ27" s="82">
        <v>312</v>
      </c>
      <c r="AK27" s="82">
        <v>349</v>
      </c>
      <c r="AL27" s="82">
        <v>115</v>
      </c>
      <c r="AM27" s="82">
        <v>165</v>
      </c>
      <c r="AN27" s="82">
        <v>172</v>
      </c>
      <c r="AO27" s="82">
        <v>194</v>
      </c>
    </row>
    <row r="28" spans="1:41" s="3" customFormat="1" ht="36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103"/>
      <c r="S28" s="103"/>
      <c r="T28" s="103"/>
      <c r="U28" s="103"/>
      <c r="V28" s="103"/>
      <c r="W28" s="35" t="s">
        <v>103</v>
      </c>
      <c r="X28" s="35" t="s">
        <v>103</v>
      </c>
      <c r="Y28" s="35" t="s">
        <v>103</v>
      </c>
      <c r="Z28" s="35" t="s">
        <v>103</v>
      </c>
      <c r="AA28" s="35"/>
      <c r="AB28" s="35"/>
      <c r="AC28" s="35"/>
      <c r="AD28" s="35" t="s">
        <v>103</v>
      </c>
      <c r="AE28" s="35" t="s">
        <v>103</v>
      </c>
      <c r="AF28" s="35" t="s">
        <v>103</v>
      </c>
      <c r="AG28" s="35" t="s">
        <v>103</v>
      </c>
      <c r="AH28" s="35" t="s">
        <v>103</v>
      </c>
      <c r="AI28" s="35" t="s">
        <v>103</v>
      </c>
      <c r="AJ28" s="35" t="s">
        <v>103</v>
      </c>
      <c r="AK28" s="35" t="s">
        <v>103</v>
      </c>
      <c r="AL28" s="35" t="s">
        <v>103</v>
      </c>
      <c r="AM28" s="35" t="s">
        <v>103</v>
      </c>
      <c r="AN28" s="35" t="s">
        <v>103</v>
      </c>
      <c r="AO28" s="35" t="s">
        <v>103</v>
      </c>
    </row>
    <row r="29" spans="1:41" s="3" customFormat="1" ht="36.75" customHeight="1">
      <c r="A29" s="22" t="s">
        <v>403</v>
      </c>
      <c r="B29" s="133">
        <v>0</v>
      </c>
      <c r="C29" s="133">
        <v>0</v>
      </c>
      <c r="D29" s="133">
        <v>0</v>
      </c>
      <c r="E29" s="133">
        <v>7</v>
      </c>
      <c r="F29" s="133">
        <v>0</v>
      </c>
      <c r="G29" s="133">
        <v>15</v>
      </c>
      <c r="H29" s="133">
        <v>0</v>
      </c>
      <c r="I29" s="133">
        <v>1</v>
      </c>
      <c r="J29" s="133">
        <v>0</v>
      </c>
      <c r="K29" s="133">
        <v>0</v>
      </c>
      <c r="L29" s="133">
        <v>3</v>
      </c>
      <c r="M29" s="133">
        <v>0</v>
      </c>
      <c r="N29" s="133">
        <v>0</v>
      </c>
      <c r="O29" s="133">
        <v>4</v>
      </c>
      <c r="P29" s="133">
        <v>0</v>
      </c>
      <c r="Q29" s="133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</row>
    <row r="30" spans="1:41" s="3" customFormat="1" ht="36.75" customHeight="1">
      <c r="A30" s="81" t="s">
        <v>404</v>
      </c>
      <c r="B30" s="148">
        <v>161</v>
      </c>
      <c r="C30" s="148">
        <v>239</v>
      </c>
      <c r="D30" s="148">
        <v>241</v>
      </c>
      <c r="E30" s="148">
        <v>289</v>
      </c>
      <c r="F30" s="148">
        <v>28</v>
      </c>
      <c r="G30" s="148">
        <v>192</v>
      </c>
      <c r="H30" s="148">
        <v>209</v>
      </c>
      <c r="I30" s="148">
        <v>210</v>
      </c>
      <c r="J30" s="148">
        <v>295</v>
      </c>
      <c r="K30" s="148">
        <v>439</v>
      </c>
      <c r="L30" s="148">
        <v>1593</v>
      </c>
      <c r="M30" s="148">
        <v>1843</v>
      </c>
      <c r="N30" s="148">
        <v>99</v>
      </c>
      <c r="O30" s="148">
        <v>502</v>
      </c>
      <c r="P30" s="148">
        <v>988</v>
      </c>
      <c r="Q30" s="148">
        <v>1071</v>
      </c>
      <c r="R30" s="149">
        <v>135</v>
      </c>
      <c r="S30" s="149">
        <v>142</v>
      </c>
      <c r="T30" s="149">
        <v>143</v>
      </c>
      <c r="U30" s="149">
        <v>148</v>
      </c>
      <c r="V30" s="149">
        <v>5</v>
      </c>
      <c r="W30" s="149">
        <v>5</v>
      </c>
      <c r="X30" s="149">
        <v>6</v>
      </c>
      <c r="Y30" s="149">
        <v>12</v>
      </c>
      <c r="Z30" s="149">
        <v>14</v>
      </c>
      <c r="AA30" s="149">
        <v>14</v>
      </c>
      <c r="AB30" s="82">
        <v>66</v>
      </c>
      <c r="AC30" s="82">
        <v>66</v>
      </c>
      <c r="AD30" s="82">
        <v>291</v>
      </c>
      <c r="AE30" s="82">
        <v>293</v>
      </c>
      <c r="AF30" s="82">
        <v>540</v>
      </c>
      <c r="AG30" s="82">
        <v>562</v>
      </c>
      <c r="AH30" s="82">
        <v>45</v>
      </c>
      <c r="AI30" s="82">
        <v>156</v>
      </c>
      <c r="AJ30" s="82">
        <v>312</v>
      </c>
      <c r="AK30" s="82">
        <v>349</v>
      </c>
      <c r="AL30" s="82">
        <v>115</v>
      </c>
      <c r="AM30" s="82">
        <v>165</v>
      </c>
      <c r="AN30" s="82">
        <v>172</v>
      </c>
      <c r="AO30" s="82">
        <v>194</v>
      </c>
    </row>
    <row r="31" spans="1:41" s="3" customFormat="1" ht="36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103"/>
      <c r="S31" s="103"/>
      <c r="T31" s="103"/>
      <c r="U31" s="103"/>
      <c r="V31" s="103"/>
      <c r="W31" s="35" t="s">
        <v>103</v>
      </c>
      <c r="X31" s="35" t="s">
        <v>103</v>
      </c>
      <c r="Y31" s="35" t="s">
        <v>103</v>
      </c>
      <c r="Z31" s="35" t="s">
        <v>103</v>
      </c>
      <c r="AA31" s="35"/>
      <c r="AB31" s="35"/>
      <c r="AC31" s="35"/>
      <c r="AD31" s="35" t="s">
        <v>103</v>
      </c>
      <c r="AE31" s="35" t="s">
        <v>103</v>
      </c>
      <c r="AF31" s="35" t="s">
        <v>103</v>
      </c>
      <c r="AG31" s="35" t="s">
        <v>103</v>
      </c>
      <c r="AH31" s="35" t="s">
        <v>103</v>
      </c>
      <c r="AI31" s="35" t="s">
        <v>103</v>
      </c>
      <c r="AJ31" s="35" t="s">
        <v>103</v>
      </c>
      <c r="AK31" s="35" t="s">
        <v>103</v>
      </c>
      <c r="AL31" s="35" t="s">
        <v>103</v>
      </c>
      <c r="AM31" s="35" t="s">
        <v>103</v>
      </c>
      <c r="AN31" s="35" t="s">
        <v>103</v>
      </c>
      <c r="AO31" s="35" t="s">
        <v>103</v>
      </c>
    </row>
    <row r="32" spans="1:41" s="3" customFormat="1" ht="36.75" customHeight="1">
      <c r="A32" s="22" t="s">
        <v>405</v>
      </c>
      <c r="B32" s="133">
        <v>-29</v>
      </c>
      <c r="C32" s="133">
        <v>-29</v>
      </c>
      <c r="D32" s="133">
        <v>-29</v>
      </c>
      <c r="E32" s="133">
        <v>-29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</row>
    <row r="33" spans="1:41" s="3" customFormat="1" ht="36.75" customHeight="1">
      <c r="A33" s="150" t="s">
        <v>406</v>
      </c>
      <c r="B33" s="151">
        <v>132</v>
      </c>
      <c r="C33" s="151">
        <v>210</v>
      </c>
      <c r="D33" s="151">
        <v>212</v>
      </c>
      <c r="E33" s="151">
        <v>260</v>
      </c>
      <c r="F33" s="151">
        <v>28</v>
      </c>
      <c r="G33" s="151">
        <v>192</v>
      </c>
      <c r="H33" s="151">
        <v>209</v>
      </c>
      <c r="I33" s="151">
        <v>210</v>
      </c>
      <c r="J33" s="151">
        <v>295</v>
      </c>
      <c r="K33" s="151">
        <v>439</v>
      </c>
      <c r="L33" s="151">
        <v>1593</v>
      </c>
      <c r="M33" s="151">
        <v>1843</v>
      </c>
      <c r="N33" s="151">
        <v>99</v>
      </c>
      <c r="O33" s="151">
        <v>502</v>
      </c>
      <c r="P33" s="151">
        <v>988</v>
      </c>
      <c r="Q33" s="151">
        <v>1071</v>
      </c>
      <c r="R33" s="152">
        <v>135</v>
      </c>
      <c r="S33" s="152">
        <v>142</v>
      </c>
      <c r="T33" s="152">
        <v>143</v>
      </c>
      <c r="U33" s="152">
        <v>148</v>
      </c>
      <c r="V33" s="152">
        <v>5</v>
      </c>
      <c r="W33" s="152">
        <v>5</v>
      </c>
      <c r="X33" s="152">
        <v>6</v>
      </c>
      <c r="Y33" s="152">
        <v>12</v>
      </c>
      <c r="Z33" s="152">
        <v>14</v>
      </c>
      <c r="AA33" s="152">
        <v>14</v>
      </c>
      <c r="AB33" s="153">
        <v>66</v>
      </c>
      <c r="AC33" s="153">
        <v>66</v>
      </c>
      <c r="AD33" s="153">
        <v>291</v>
      </c>
      <c r="AE33" s="153">
        <v>293</v>
      </c>
      <c r="AF33" s="153">
        <v>540</v>
      </c>
      <c r="AG33" s="153">
        <v>562</v>
      </c>
      <c r="AH33" s="153">
        <v>45</v>
      </c>
      <c r="AI33" s="153">
        <v>156</v>
      </c>
      <c r="AJ33" s="153">
        <v>312</v>
      </c>
      <c r="AK33" s="153">
        <v>349</v>
      </c>
      <c r="AL33" s="153">
        <v>115</v>
      </c>
      <c r="AM33" s="153">
        <v>165</v>
      </c>
      <c r="AN33" s="153">
        <v>172</v>
      </c>
      <c r="AO33" s="153">
        <v>194</v>
      </c>
    </row>
    <row r="34" spans="1:41" ht="36.7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</row>
    <row r="35" spans="1:41" ht="36.75" customHeight="1">
      <c r="A35" s="146" t="s">
        <v>407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</row>
  </sheetData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&amp;L&amp;"-,Bold"&amp;28Acquisitions appendix&amp;C&amp;1#&amp;"Calibri"&amp;12&amp;K000000Classification: Pandora Internal</oddFooter>
  </headerFooter>
  <customProperties>
    <customPr name="SheetOption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5A61-2B10-448C-AE96-0494CB68B59E}">
  <sheetPr>
    <tabColor rgb="FFCC04B4"/>
    <pageSetUpPr fitToPage="1"/>
  </sheetPr>
  <dimension ref="A1:I11"/>
  <sheetViews>
    <sheetView view="pageBreakPreview" zoomScale="65" zoomScaleNormal="25" zoomScaleSheetLayoutView="65" workbookViewId="0">
      <pane ySplit="1" topLeftCell="A2" activePane="bottomLeft" state="frozen"/>
      <selection pane="bottomLeft" activeCell="K34" sqref="K34"/>
    </sheetView>
  </sheetViews>
  <sheetFormatPr defaultColWidth="9" defaultRowHeight="34.5"/>
  <cols>
    <col min="1" max="1" width="139.88671875" style="2" customWidth="1"/>
    <col min="2" max="9" width="32.33203125" style="1" customWidth="1"/>
    <col min="10" max="16384" width="9" style="1"/>
  </cols>
  <sheetData>
    <row r="1" spans="1:9" s="4" customFormat="1" ht="36.75" customHeight="1">
      <c r="A1" s="84" t="s">
        <v>408</v>
      </c>
      <c r="B1" s="83" t="s">
        <v>29</v>
      </c>
      <c r="C1" s="83" t="s">
        <v>30</v>
      </c>
      <c r="D1" s="83" t="s">
        <v>31</v>
      </c>
      <c r="E1" s="83" t="s">
        <v>32</v>
      </c>
      <c r="F1" s="83" t="s">
        <v>363</v>
      </c>
      <c r="G1" s="83" t="s">
        <v>34</v>
      </c>
      <c r="H1" s="83" t="s">
        <v>35</v>
      </c>
      <c r="I1" s="98" t="s">
        <v>36</v>
      </c>
    </row>
    <row r="2" spans="1:9" ht="36.75" customHeight="1">
      <c r="A2" s="19" t="s">
        <v>37</v>
      </c>
      <c r="B2" s="103"/>
      <c r="C2" s="103"/>
      <c r="D2" s="103"/>
      <c r="E2" s="103"/>
      <c r="F2" s="103"/>
      <c r="G2" s="103"/>
      <c r="H2" s="103"/>
      <c r="I2" s="21"/>
    </row>
    <row r="3" spans="1:9" ht="36.75" customHeight="1">
      <c r="A3" s="22" t="s">
        <v>409</v>
      </c>
      <c r="B3" s="95">
        <v>15481</v>
      </c>
      <c r="C3" s="95">
        <v>15609</v>
      </c>
      <c r="D3" s="95">
        <v>16228</v>
      </c>
      <c r="E3" s="95">
        <v>15126</v>
      </c>
      <c r="F3" s="95">
        <v>16605</v>
      </c>
      <c r="G3" s="95">
        <v>17478</v>
      </c>
      <c r="H3" s="95">
        <v>18013</v>
      </c>
      <c r="I3" s="95">
        <v>16515</v>
      </c>
    </row>
    <row r="4" spans="1:9" ht="36.75" customHeight="1">
      <c r="A4" s="22" t="s">
        <v>410</v>
      </c>
      <c r="B4" s="95">
        <v>14523</v>
      </c>
      <c r="C4" s="95">
        <v>15055</v>
      </c>
      <c r="D4" s="95">
        <v>15415</v>
      </c>
      <c r="E4" s="95">
        <v>15762</v>
      </c>
      <c r="F4" s="95">
        <v>16060</v>
      </c>
      <c r="G4" s="95">
        <v>16517</v>
      </c>
      <c r="H4" s="95">
        <v>16940</v>
      </c>
      <c r="I4" s="95">
        <v>17392</v>
      </c>
    </row>
    <row r="5" spans="1:9" ht="36.75" customHeight="1">
      <c r="A5" s="22" t="s">
        <v>411</v>
      </c>
      <c r="B5" s="95">
        <v>6689</v>
      </c>
      <c r="C5" s="95">
        <v>6628</v>
      </c>
      <c r="D5" s="95">
        <v>6570</v>
      </c>
      <c r="E5" s="95">
        <v>7039</v>
      </c>
      <c r="F5" s="95">
        <v>7290</v>
      </c>
      <c r="G5" s="95">
        <v>7439</v>
      </c>
      <c r="H5" s="95">
        <v>7499</v>
      </c>
      <c r="I5" s="95">
        <v>7974</v>
      </c>
    </row>
    <row r="6" spans="1:9" ht="36.75" customHeight="1">
      <c r="A6" s="94"/>
      <c r="B6" s="95"/>
      <c r="C6" s="95"/>
      <c r="D6" s="95"/>
      <c r="E6" s="95"/>
      <c r="F6" s="95"/>
      <c r="G6" s="95"/>
      <c r="H6" s="95"/>
      <c r="I6" s="95"/>
    </row>
    <row r="7" spans="1:9" ht="36.75" customHeight="1">
      <c r="A7" s="36" t="s">
        <v>412</v>
      </c>
      <c r="B7" s="49">
        <v>0.43</v>
      </c>
      <c r="C7" s="49">
        <v>0.42</v>
      </c>
      <c r="D7" s="49">
        <v>0.4</v>
      </c>
      <c r="E7" s="49">
        <v>0.47</v>
      </c>
      <c r="F7" s="49">
        <v>0.44</v>
      </c>
      <c r="G7" s="49">
        <v>0.43</v>
      </c>
      <c r="H7" s="49">
        <v>0.42</v>
      </c>
      <c r="I7" s="49">
        <v>0.48</v>
      </c>
    </row>
    <row r="8" spans="1:9" ht="36.75" customHeight="1">
      <c r="A8" s="36" t="s">
        <v>413</v>
      </c>
      <c r="B8" s="49">
        <v>0.46</v>
      </c>
      <c r="C8" s="49">
        <v>0.44</v>
      </c>
      <c r="D8" s="49">
        <v>0.43</v>
      </c>
      <c r="E8" s="49">
        <v>0.45</v>
      </c>
      <c r="F8" s="49">
        <v>0.45</v>
      </c>
      <c r="G8" s="49">
        <v>0.45</v>
      </c>
      <c r="H8" s="49">
        <v>0.44</v>
      </c>
      <c r="I8" s="49">
        <v>0.46</v>
      </c>
    </row>
    <row r="9" spans="1:9" ht="60.75" customHeight="1">
      <c r="A9" s="157" t="s">
        <v>414</v>
      </c>
      <c r="B9" s="157"/>
      <c r="C9" s="157"/>
      <c r="D9" s="157"/>
      <c r="E9" s="157"/>
      <c r="F9" s="157"/>
      <c r="G9" s="157"/>
      <c r="H9" s="157"/>
      <c r="I9" s="154"/>
    </row>
    <row r="11" spans="1:9" ht="52.5" customHeight="1">
      <c r="A11" s="158"/>
      <c r="B11" s="158"/>
      <c r="C11" s="158"/>
      <c r="D11" s="158"/>
      <c r="E11" s="158"/>
      <c r="F11" s="158"/>
      <c r="G11" s="158"/>
      <c r="H11" s="158"/>
      <c r="I11" s="15"/>
    </row>
  </sheetData>
  <mergeCells count="2">
    <mergeCell ref="A9:H9"/>
    <mergeCell ref="A11:H11"/>
  </mergeCells>
  <printOptions horizontalCentered="1"/>
  <pageMargins left="0" right="0" top="0.11811023622047245" bottom="0" header="0" footer="0.11811023622047245"/>
  <pageSetup paperSize="9" scale="31" fitToHeight="0" orientation="landscape" r:id="rId1"/>
  <headerFooter>
    <oddFooter>&amp;L&amp;"-,Bold"&amp;28Acquisitions appendix&amp;C&amp;1#&amp;"Calibri"&amp;12&amp;K000000Classification: Pandora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9CAD-3700-49A7-A480-C8F827015F01}">
  <sheetPr codeName="Sheet11">
    <tabColor rgb="FFCC04B4"/>
    <pageSetUpPr fitToPage="1"/>
  </sheetPr>
  <dimension ref="A1:AK31"/>
  <sheetViews>
    <sheetView view="pageBreakPreview" zoomScale="58" zoomScaleNormal="25" zoomScaleSheetLayoutView="58" workbookViewId="0">
      <pane ySplit="1" topLeftCell="A2" activePane="bottomLeft" state="frozen"/>
      <selection pane="bottomLeft" activeCell="A13" sqref="A13"/>
    </sheetView>
  </sheetViews>
  <sheetFormatPr defaultColWidth="9" defaultRowHeight="34.5" outlineLevelRow="1" outlineLevelCol="1"/>
  <cols>
    <col min="1" max="1" width="110.88671875" style="2" customWidth="1"/>
    <col min="2" max="14" width="34" style="2" hidden="1" customWidth="1" outlineLevel="1"/>
    <col min="15" max="18" width="34" style="2" hidden="1" customWidth="1" outlineLevel="1" collapsed="1"/>
    <col min="19" max="21" width="34.109375" style="1" hidden="1" customWidth="1" outlineLevel="1" collapsed="1"/>
    <col min="22" max="26" width="34.109375" style="1" hidden="1" customWidth="1" outlineLevel="1"/>
    <col min="27" max="27" width="34.109375" style="1" hidden="1" customWidth="1" outlineLevel="1" collapsed="1"/>
    <col min="28" max="28" width="34.109375" style="1" customWidth="1" collapsed="1"/>
    <col min="29" max="37" width="34.109375" style="1" customWidth="1"/>
    <col min="38" max="16384" width="9" style="1"/>
  </cols>
  <sheetData>
    <row r="1" spans="1:37" ht="36.75" customHeight="1">
      <c r="A1" s="84" t="s">
        <v>69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82" t="s">
        <v>8</v>
      </c>
      <c r="J1" s="82" t="s">
        <v>9</v>
      </c>
      <c r="K1" s="82" t="s">
        <v>10</v>
      </c>
      <c r="L1" s="82" t="s">
        <v>11</v>
      </c>
      <c r="M1" s="82" t="s">
        <v>12</v>
      </c>
      <c r="N1" s="82" t="s">
        <v>13</v>
      </c>
      <c r="O1" s="82" t="s">
        <v>14</v>
      </c>
      <c r="P1" s="82" t="s">
        <v>15</v>
      </c>
      <c r="Q1" s="82" t="s">
        <v>16</v>
      </c>
      <c r="R1" s="82" t="s">
        <v>17</v>
      </c>
      <c r="S1" s="82" t="s">
        <v>18</v>
      </c>
      <c r="T1" s="82" t="s">
        <v>19</v>
      </c>
      <c r="U1" s="82" t="s">
        <v>20</v>
      </c>
      <c r="V1" s="82" t="s">
        <v>21</v>
      </c>
      <c r="W1" s="82" t="s">
        <v>22</v>
      </c>
      <c r="X1" s="82" t="s">
        <v>23</v>
      </c>
      <c r="Y1" s="82" t="s">
        <v>24</v>
      </c>
      <c r="Z1" s="82" t="s">
        <v>25</v>
      </c>
      <c r="AA1" s="82" t="s">
        <v>26</v>
      </c>
      <c r="AB1" s="82" t="s">
        <v>27</v>
      </c>
      <c r="AC1" s="82" t="s">
        <v>28</v>
      </c>
      <c r="AD1" s="82" t="s">
        <v>29</v>
      </c>
      <c r="AE1" s="83" t="s">
        <v>30</v>
      </c>
      <c r="AF1" s="83" t="s">
        <v>31</v>
      </c>
      <c r="AG1" s="83" t="s">
        <v>32</v>
      </c>
      <c r="AH1" s="83" t="s">
        <v>70</v>
      </c>
      <c r="AI1" s="83" t="s">
        <v>34</v>
      </c>
      <c r="AJ1" s="83" t="s">
        <v>35</v>
      </c>
      <c r="AK1" s="83" t="s">
        <v>36</v>
      </c>
    </row>
    <row r="2" spans="1:37" ht="36.75" customHeight="1">
      <c r="A2" s="36" t="s">
        <v>71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>
        <v>3288</v>
      </c>
      <c r="O2" s="37">
        <v>3410</v>
      </c>
      <c r="P2" s="37">
        <v>3034</v>
      </c>
      <c r="Q2" s="37">
        <v>5600</v>
      </c>
      <c r="R2" s="37">
        <v>2973</v>
      </c>
      <c r="S2" s="37">
        <v>2139</v>
      </c>
      <c r="T2" s="37">
        <v>2848</v>
      </c>
      <c r="U2" s="37">
        <v>5602</v>
      </c>
      <c r="V2" s="37">
        <v>3529</v>
      </c>
      <c r="W2" s="37">
        <v>4012</v>
      </c>
      <c r="X2" s="37">
        <v>3749</v>
      </c>
      <c r="Y2" s="37">
        <v>7076</v>
      </c>
      <c r="Z2" s="37">
        <v>4601</v>
      </c>
      <c r="AA2" s="37">
        <v>4618</v>
      </c>
      <c r="AB2" s="37">
        <v>4171</v>
      </c>
      <c r="AC2" s="37">
        <v>7766</v>
      </c>
      <c r="AD2" s="37">
        <v>4638</v>
      </c>
      <c r="AE2" s="37">
        <v>4764</v>
      </c>
      <c r="AF2" s="37">
        <v>4368</v>
      </c>
      <c r="AG2" s="37">
        <v>8180</v>
      </c>
      <c r="AH2" s="37">
        <v>5015</v>
      </c>
      <c r="AI2" s="37">
        <v>5108</v>
      </c>
      <c r="AJ2" s="37">
        <v>4634</v>
      </c>
      <c r="AK2" s="37">
        <v>8784</v>
      </c>
    </row>
    <row r="3" spans="1:37" ht="36.75" customHeight="1">
      <c r="A3" s="63" t="s">
        <v>72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>
        <v>3025</v>
      </c>
      <c r="O3" s="35">
        <v>3106</v>
      </c>
      <c r="P3" s="35">
        <v>2720</v>
      </c>
      <c r="Q3" s="35">
        <v>4844</v>
      </c>
      <c r="R3" s="35">
        <v>2642</v>
      </c>
      <c r="S3" s="35">
        <v>1923</v>
      </c>
      <c r="T3" s="35">
        <v>2440</v>
      </c>
      <c r="U3" s="35">
        <v>4654</v>
      </c>
      <c r="V3" s="35">
        <v>3143</v>
      </c>
      <c r="W3" s="35">
        <v>3666</v>
      </c>
      <c r="X3" s="35">
        <v>3184</v>
      </c>
      <c r="Y3" s="35">
        <v>5946</v>
      </c>
      <c r="Z3" s="35">
        <v>3863</v>
      </c>
      <c r="AA3" s="35">
        <v>3916</v>
      </c>
      <c r="AB3" s="35">
        <v>3479</v>
      </c>
      <c r="AC3" s="35">
        <v>6469</v>
      </c>
      <c r="AD3" s="35">
        <v>3859</v>
      </c>
      <c r="AE3" s="35">
        <v>4025</v>
      </c>
      <c r="AF3" s="35">
        <v>3604</v>
      </c>
      <c r="AG3" s="35">
        <v>6880</v>
      </c>
      <c r="AH3" s="35">
        <v>4231</v>
      </c>
      <c r="AI3" s="35">
        <v>4346</v>
      </c>
      <c r="AJ3" s="35">
        <v>3895</v>
      </c>
      <c r="AK3" s="35">
        <v>7462</v>
      </c>
    </row>
    <row r="4" spans="1:37" ht="36.75" customHeight="1">
      <c r="A4" s="63" t="s">
        <v>73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>
        <v>263</v>
      </c>
      <c r="O4" s="35">
        <v>304</v>
      </c>
      <c r="P4" s="35">
        <v>314</v>
      </c>
      <c r="Q4" s="35">
        <v>756</v>
      </c>
      <c r="R4" s="35">
        <v>331</v>
      </c>
      <c r="S4" s="35">
        <v>215</v>
      </c>
      <c r="T4" s="35">
        <v>408</v>
      </c>
      <c r="U4" s="35">
        <v>948</v>
      </c>
      <c r="V4" s="35">
        <v>386</v>
      </c>
      <c r="W4" s="35">
        <v>346</v>
      </c>
      <c r="X4" s="35">
        <v>377</v>
      </c>
      <c r="Y4" s="35">
        <v>801</v>
      </c>
      <c r="Z4" s="35">
        <v>595</v>
      </c>
      <c r="AA4" s="35">
        <v>543</v>
      </c>
      <c r="AB4" s="35">
        <v>492</v>
      </c>
      <c r="AC4" s="35">
        <v>983</v>
      </c>
      <c r="AD4" s="35">
        <v>610</v>
      </c>
      <c r="AE4" s="35">
        <v>545</v>
      </c>
      <c r="AF4" s="35">
        <v>561</v>
      </c>
      <c r="AG4" s="35">
        <v>965</v>
      </c>
      <c r="AH4" s="35">
        <v>560</v>
      </c>
      <c r="AI4" s="35">
        <v>526</v>
      </c>
      <c r="AJ4" s="35">
        <v>514</v>
      </c>
      <c r="AK4" s="35">
        <v>964</v>
      </c>
    </row>
    <row r="5" spans="1:37" ht="36.75" customHeight="1">
      <c r="A5" s="64" t="s">
        <v>74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">
        <v>75</v>
      </c>
      <c r="O5" s="35" t="s">
        <v>75</v>
      </c>
      <c r="P5" s="35" t="s">
        <v>75</v>
      </c>
      <c r="Q5" s="35" t="s">
        <v>75</v>
      </c>
      <c r="R5" s="35" t="s">
        <v>75</v>
      </c>
      <c r="S5" s="35" t="s">
        <v>75</v>
      </c>
      <c r="T5" s="35" t="s">
        <v>75</v>
      </c>
      <c r="U5" s="35" t="s">
        <v>75</v>
      </c>
      <c r="V5" s="35" t="s">
        <v>75</v>
      </c>
      <c r="W5" s="35" t="s">
        <v>75</v>
      </c>
      <c r="X5" s="35">
        <v>188</v>
      </c>
      <c r="Y5" s="35">
        <v>328</v>
      </c>
      <c r="Z5" s="35">
        <v>142</v>
      </c>
      <c r="AA5" s="35">
        <v>159</v>
      </c>
      <c r="AB5" s="35">
        <v>199</v>
      </c>
      <c r="AC5" s="35">
        <v>314</v>
      </c>
      <c r="AD5" s="35">
        <v>169</v>
      </c>
      <c r="AE5" s="35">
        <v>194</v>
      </c>
      <c r="AF5" s="35">
        <v>202</v>
      </c>
      <c r="AG5" s="35">
        <v>335</v>
      </c>
      <c r="AH5" s="35">
        <v>224</v>
      </c>
      <c r="AI5" s="35">
        <v>236</v>
      </c>
      <c r="AJ5" s="35">
        <v>226</v>
      </c>
      <c r="AK5" s="35">
        <v>358</v>
      </c>
    </row>
    <row r="6" spans="1:37" ht="36.75" customHeight="1">
      <c r="A6" s="36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>
        <v>1516</v>
      </c>
      <c r="O6" s="37">
        <v>1283</v>
      </c>
      <c r="P6" s="37">
        <v>1381</v>
      </c>
      <c r="Q6" s="37">
        <v>2356</v>
      </c>
      <c r="R6" s="37">
        <v>1198</v>
      </c>
      <c r="S6" s="37">
        <v>738</v>
      </c>
      <c r="T6" s="37">
        <v>1222</v>
      </c>
      <c r="U6" s="37">
        <v>2288</v>
      </c>
      <c r="V6" s="37">
        <v>972</v>
      </c>
      <c r="W6" s="37">
        <v>1143</v>
      </c>
      <c r="X6" s="37">
        <v>979</v>
      </c>
      <c r="Y6" s="37">
        <v>1935</v>
      </c>
      <c r="Z6" s="37">
        <v>1089</v>
      </c>
      <c r="AA6" s="37">
        <v>1037</v>
      </c>
      <c r="AB6" s="37">
        <v>1092</v>
      </c>
      <c r="AC6" s="37">
        <v>2090</v>
      </c>
      <c r="AD6" s="37">
        <v>1212</v>
      </c>
      <c r="AE6" s="37">
        <v>1130</v>
      </c>
      <c r="AF6" s="37">
        <v>1204</v>
      </c>
      <c r="AG6" s="37">
        <v>2640</v>
      </c>
      <c r="AH6" s="37">
        <v>1819</v>
      </c>
      <c r="AI6" s="37">
        <v>1663</v>
      </c>
      <c r="AJ6" s="37">
        <v>1468</v>
      </c>
      <c r="AK6" s="37">
        <v>3189</v>
      </c>
    </row>
    <row r="7" spans="1:37" ht="36.75" customHeight="1">
      <c r="A7" s="64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>
        <v>1145</v>
      </c>
      <c r="O7" s="35">
        <v>929</v>
      </c>
      <c r="P7" s="35">
        <v>969</v>
      </c>
      <c r="Q7" s="35">
        <v>1571</v>
      </c>
      <c r="R7" s="35">
        <v>715</v>
      </c>
      <c r="S7" s="35">
        <v>452</v>
      </c>
      <c r="T7" s="35">
        <v>660</v>
      </c>
      <c r="U7" s="35">
        <v>1492</v>
      </c>
      <c r="V7" s="35">
        <v>707</v>
      </c>
      <c r="W7" s="35">
        <v>746</v>
      </c>
      <c r="X7" s="35">
        <v>631</v>
      </c>
      <c r="Y7" s="35">
        <v>1448</v>
      </c>
      <c r="Z7" s="35">
        <v>829</v>
      </c>
      <c r="AA7" s="35">
        <v>788</v>
      </c>
      <c r="AB7" s="35">
        <v>664</v>
      </c>
      <c r="AC7" s="35">
        <v>1567</v>
      </c>
      <c r="AD7" s="35">
        <v>949</v>
      </c>
      <c r="AE7" s="35">
        <v>880</v>
      </c>
      <c r="AF7" s="35">
        <v>840.8614141113419</v>
      </c>
      <c r="AG7" s="35">
        <v>2117.2228973788301</v>
      </c>
      <c r="AH7" s="35">
        <v>1522.98673995633</v>
      </c>
      <c r="AI7" s="35">
        <v>1225</v>
      </c>
      <c r="AJ7" s="35">
        <v>1065</v>
      </c>
      <c r="AK7" s="35">
        <v>2527</v>
      </c>
    </row>
    <row r="8" spans="1:37" ht="36.75" hidden="1" customHeight="1" outlineLevel="1">
      <c r="A8" s="64" t="s">
        <v>74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>
        <v>0</v>
      </c>
      <c r="O8" s="35">
        <v>0</v>
      </c>
      <c r="P8" s="35">
        <v>51</v>
      </c>
      <c r="Q8" s="35">
        <v>216</v>
      </c>
      <c r="R8" s="35">
        <v>89</v>
      </c>
      <c r="S8" s="35">
        <v>71</v>
      </c>
      <c r="T8" s="35">
        <v>107</v>
      </c>
      <c r="U8" s="35">
        <v>122</v>
      </c>
      <c r="V8" s="35">
        <v>58</v>
      </c>
      <c r="W8" s="35">
        <v>82</v>
      </c>
      <c r="X8" s="35" t="s">
        <v>75</v>
      </c>
      <c r="Y8" s="35" t="s">
        <v>75</v>
      </c>
      <c r="Z8" s="35" t="s">
        <v>75</v>
      </c>
      <c r="AA8" s="35" t="s">
        <v>75</v>
      </c>
      <c r="AB8" s="35" t="s">
        <v>75</v>
      </c>
      <c r="AC8" s="35" t="s">
        <v>75</v>
      </c>
      <c r="AD8" s="35" t="s">
        <v>75</v>
      </c>
      <c r="AE8" s="35" t="s">
        <v>75</v>
      </c>
      <c r="AF8" s="35" t="s">
        <v>75</v>
      </c>
      <c r="AG8" s="35" t="s">
        <v>75</v>
      </c>
      <c r="AH8" s="35" t="s">
        <v>75</v>
      </c>
      <c r="AI8" s="35" t="s">
        <v>75</v>
      </c>
      <c r="AJ8" s="35" t="s">
        <v>75</v>
      </c>
      <c r="AK8" s="35" t="s">
        <v>75</v>
      </c>
    </row>
    <row r="9" spans="1:37" ht="36.75" customHeight="1" collapsed="1">
      <c r="A9" s="63" t="s">
        <v>78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>
        <v>371</v>
      </c>
      <c r="O9" s="35">
        <v>353</v>
      </c>
      <c r="P9" s="35">
        <v>361</v>
      </c>
      <c r="Q9" s="35">
        <v>569</v>
      </c>
      <c r="R9" s="35">
        <v>394</v>
      </c>
      <c r="S9" s="35">
        <v>215</v>
      </c>
      <c r="T9" s="35">
        <v>456</v>
      </c>
      <c r="U9" s="35">
        <v>674</v>
      </c>
      <c r="V9" s="35">
        <v>207</v>
      </c>
      <c r="W9" s="35">
        <v>296</v>
      </c>
      <c r="X9" s="35">
        <v>338</v>
      </c>
      <c r="Y9" s="35">
        <v>467</v>
      </c>
      <c r="Z9" s="35">
        <v>251</v>
      </c>
      <c r="AA9" s="35">
        <v>240</v>
      </c>
      <c r="AB9" s="35">
        <v>316</v>
      </c>
      <c r="AC9" s="35">
        <v>442</v>
      </c>
      <c r="AD9" s="35">
        <v>229</v>
      </c>
      <c r="AE9" s="35">
        <v>218</v>
      </c>
      <c r="AF9" s="35">
        <v>275</v>
      </c>
      <c r="AG9" s="35">
        <v>407</v>
      </c>
      <c r="AH9" s="35">
        <v>232</v>
      </c>
      <c r="AI9" s="35">
        <v>205</v>
      </c>
      <c r="AJ9" s="35">
        <v>170</v>
      </c>
      <c r="AK9" s="35">
        <v>304</v>
      </c>
    </row>
    <row r="10" spans="1:37" ht="36.75" customHeight="1">
      <c r="A10" s="64" t="s">
        <v>79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2.56545047286893</v>
      </c>
      <c r="AG10" s="35">
        <v>2.4016436014750897</v>
      </c>
      <c r="AH10" s="35">
        <v>1.2811353028418999</v>
      </c>
      <c r="AI10" s="35">
        <v>172</v>
      </c>
      <c r="AJ10" s="35">
        <v>169</v>
      </c>
      <c r="AK10" s="35">
        <v>232</v>
      </c>
    </row>
    <row r="11" spans="1:37" ht="36.75" customHeight="1">
      <c r="A11" s="63" t="s">
        <v>80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18</v>
      </c>
      <c r="X11" s="35">
        <v>10</v>
      </c>
      <c r="Y11" s="35">
        <v>20</v>
      </c>
      <c r="Z11" s="35">
        <v>9</v>
      </c>
      <c r="AA11" s="35">
        <v>10</v>
      </c>
      <c r="AB11" s="35">
        <v>113</v>
      </c>
      <c r="AC11" s="35">
        <v>81</v>
      </c>
      <c r="AD11" s="35">
        <v>34</v>
      </c>
      <c r="AE11" s="35">
        <v>32</v>
      </c>
      <c r="AF11" s="35">
        <v>86</v>
      </c>
      <c r="AG11" s="35">
        <v>113</v>
      </c>
      <c r="AH11" s="35">
        <v>63</v>
      </c>
      <c r="AI11" s="35">
        <v>61</v>
      </c>
      <c r="AJ11" s="35">
        <v>64</v>
      </c>
      <c r="AK11" s="35">
        <v>127</v>
      </c>
    </row>
    <row r="12" spans="1:37" ht="36.75" customHeight="1">
      <c r="A12" s="52" t="s">
        <v>44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>
        <v>4804</v>
      </c>
      <c r="O12" s="65">
        <v>4693</v>
      </c>
      <c r="P12" s="65">
        <v>4415</v>
      </c>
      <c r="Q12" s="65">
        <v>7956</v>
      </c>
      <c r="R12" s="65">
        <v>4172</v>
      </c>
      <c r="S12" s="65">
        <v>2876</v>
      </c>
      <c r="T12" s="65">
        <v>4070</v>
      </c>
      <c r="U12" s="65">
        <v>7891</v>
      </c>
      <c r="V12" s="65">
        <v>4500</v>
      </c>
      <c r="W12" s="65">
        <v>5155</v>
      </c>
      <c r="X12" s="65">
        <v>4728</v>
      </c>
      <c r="Y12" s="65">
        <v>9011</v>
      </c>
      <c r="Z12" s="65">
        <v>5689</v>
      </c>
      <c r="AA12" s="65">
        <v>5655</v>
      </c>
      <c r="AB12" s="65">
        <v>5263</v>
      </c>
      <c r="AC12" s="65">
        <v>9856</v>
      </c>
      <c r="AD12" s="65">
        <v>5850</v>
      </c>
      <c r="AE12" s="65">
        <v>5894</v>
      </c>
      <c r="AF12" s="65">
        <v>5572</v>
      </c>
      <c r="AG12" s="65">
        <v>10820</v>
      </c>
      <c r="AH12" s="65">
        <v>6834</v>
      </c>
      <c r="AI12" s="65">
        <v>6771</v>
      </c>
      <c r="AJ12" s="65">
        <v>6103</v>
      </c>
      <c r="AK12" s="65">
        <v>11973</v>
      </c>
    </row>
    <row r="13" spans="1:37" ht="35.25">
      <c r="A13" s="48" t="s">
        <v>81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</row>
    <row r="14" spans="1:37" ht="35.25">
      <c r="A14" s="48" t="s">
        <v>82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37" ht="35.25">
      <c r="A15" s="48" t="s">
        <v>83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</row>
    <row r="16" spans="1:37" ht="35.25">
      <c r="A16" s="48" t="s">
        <v>84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</row>
    <row r="17" spans="1:37" ht="35.25">
      <c r="A17" s="68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</row>
    <row r="18" spans="1:37" s="3" customFormat="1" ht="36.75" customHeight="1">
      <c r="A18" s="84" t="s">
        <v>85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</row>
    <row r="19" spans="1:37" s="3" customFormat="1" ht="36.75" customHeight="1">
      <c r="A19" s="36" t="s">
        <v>71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23"/>
      <c r="S19" s="23"/>
      <c r="T19" s="23"/>
      <c r="U19" s="23"/>
      <c r="V19" s="46">
        <v>0.22</v>
      </c>
      <c r="W19" s="46">
        <v>0.59</v>
      </c>
      <c r="X19" s="59">
        <v>0.02</v>
      </c>
      <c r="Y19" s="59">
        <v>0.09</v>
      </c>
      <c r="Z19" s="59">
        <v>0.2</v>
      </c>
      <c r="AA19" s="59">
        <v>0.04</v>
      </c>
      <c r="AB19" s="59">
        <v>0.03</v>
      </c>
      <c r="AC19" s="59">
        <v>-0.01</v>
      </c>
      <c r="AD19" s="59">
        <v>-0.02</v>
      </c>
      <c r="AE19" s="59">
        <v>0.01</v>
      </c>
      <c r="AF19" s="59">
        <v>7.0000000000000007E-2</v>
      </c>
      <c r="AG19" s="59">
        <v>0.04</v>
      </c>
      <c r="AH19" s="59">
        <v>0.03</v>
      </c>
      <c r="AI19" s="59">
        <v>0.01</v>
      </c>
      <c r="AJ19" s="59">
        <v>0.02</v>
      </c>
      <c r="AK19" s="59">
        <v>0.02</v>
      </c>
    </row>
    <row r="20" spans="1:37" s="3" customFormat="1" ht="36.75" customHeight="1">
      <c r="A20" s="63" t="s">
        <v>72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23"/>
      <c r="S20" s="23"/>
      <c r="T20" s="23"/>
      <c r="U20" s="23"/>
      <c r="V20" s="43">
        <v>0.19</v>
      </c>
      <c r="W20" s="43">
        <v>0.6</v>
      </c>
      <c r="X20" s="42">
        <v>0.05</v>
      </c>
      <c r="Y20" s="42">
        <v>0.1</v>
      </c>
      <c r="Z20" s="42">
        <v>0.14000000000000001</v>
      </c>
      <c r="AA20" s="42">
        <v>-0.01</v>
      </c>
      <c r="AB20" s="42">
        <v>-0.02</v>
      </c>
      <c r="AC20" s="42">
        <v>-0.01</v>
      </c>
      <c r="AD20" s="42">
        <v>-0.03</v>
      </c>
      <c r="AE20" s="42">
        <v>0</v>
      </c>
      <c r="AF20" s="42">
        <v>7.0000000000000007E-2</v>
      </c>
      <c r="AG20" s="42">
        <v>0.04</v>
      </c>
      <c r="AH20" s="42">
        <v>0.05</v>
      </c>
      <c r="AI20" s="42">
        <v>0.03</v>
      </c>
      <c r="AJ20" s="42">
        <v>0.02</v>
      </c>
      <c r="AK20" s="42">
        <v>0.03</v>
      </c>
    </row>
    <row r="21" spans="1:37" s="3" customFormat="1" ht="36.75" customHeight="1">
      <c r="A21" s="63" t="s">
        <v>73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23"/>
      <c r="S21" s="23"/>
      <c r="T21" s="23"/>
      <c r="U21" s="23"/>
      <c r="V21" s="43">
        <v>0.47</v>
      </c>
      <c r="W21" s="43">
        <v>0.55000000000000004</v>
      </c>
      <c r="X21" s="42">
        <v>-0.13</v>
      </c>
      <c r="Y21" s="42">
        <v>-0.14000000000000001</v>
      </c>
      <c r="Z21" s="42">
        <v>0.41</v>
      </c>
      <c r="AA21" s="42">
        <v>0.34</v>
      </c>
      <c r="AB21" s="42">
        <v>0.23</v>
      </c>
      <c r="AC21" s="42">
        <v>0.02</v>
      </c>
      <c r="AD21" s="42">
        <v>-0.04</v>
      </c>
      <c r="AE21" s="42">
        <v>0.01</v>
      </c>
      <c r="AF21" s="42">
        <v>0.1</v>
      </c>
      <c r="AG21" s="42">
        <v>0.01</v>
      </c>
      <c r="AH21" s="42">
        <v>-0.14000000000000001</v>
      </c>
      <c r="AI21" s="42">
        <v>-0.14000000000000001</v>
      </c>
      <c r="AJ21" s="42">
        <v>-0.06</v>
      </c>
      <c r="AK21" s="42">
        <v>-0.05</v>
      </c>
    </row>
    <row r="22" spans="1:37" s="3" customFormat="1" ht="36.75" customHeight="1">
      <c r="A22" s="70" t="s">
        <v>86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23"/>
      <c r="S22" s="23"/>
      <c r="T22" s="23"/>
      <c r="U22" s="23"/>
      <c r="V22" s="71" t="s">
        <v>75</v>
      </c>
      <c r="W22" s="71" t="s">
        <v>75</v>
      </c>
      <c r="X22" s="42">
        <v>-0.42</v>
      </c>
      <c r="Y22" s="42">
        <v>1.46</v>
      </c>
      <c r="Z22" s="42">
        <v>1.33</v>
      </c>
      <c r="AA22" s="42">
        <v>0.72</v>
      </c>
      <c r="AB22" s="42">
        <v>1.25</v>
      </c>
      <c r="AC22" s="42">
        <v>-0.04</v>
      </c>
      <c r="AD22" s="42">
        <v>0.21</v>
      </c>
      <c r="AE22" s="42">
        <v>0.17</v>
      </c>
      <c r="AF22" s="42">
        <v>0.12</v>
      </c>
      <c r="AG22" s="42">
        <v>0.06</v>
      </c>
      <c r="AH22" s="42">
        <v>0.26</v>
      </c>
      <c r="AI22" s="42">
        <v>0.14000000000000001</v>
      </c>
      <c r="AJ22" s="42">
        <v>0.21</v>
      </c>
      <c r="AK22" s="42">
        <v>0.02</v>
      </c>
    </row>
    <row r="23" spans="1:37" s="3" customFormat="1" ht="36.75" customHeight="1">
      <c r="A23" s="36" t="s">
        <v>76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3"/>
      <c r="O23" s="73"/>
      <c r="P23" s="74"/>
      <c r="Q23" s="74"/>
      <c r="R23" s="73"/>
      <c r="S23" s="73"/>
      <c r="T23" s="73"/>
      <c r="U23" s="73"/>
      <c r="V23" s="46">
        <v>0.16</v>
      </c>
      <c r="W23" s="46">
        <v>0.69</v>
      </c>
      <c r="X23" s="59">
        <v>0.12</v>
      </c>
      <c r="Y23" s="59">
        <v>0.13</v>
      </c>
      <c r="Z23" s="59">
        <v>0.11</v>
      </c>
      <c r="AA23" s="59">
        <v>-0.04</v>
      </c>
      <c r="AB23" s="59">
        <v>-0.06</v>
      </c>
      <c r="AC23" s="59">
        <v>-0.02</v>
      </c>
      <c r="AD23" s="59">
        <v>7.0000000000000007E-2</v>
      </c>
      <c r="AE23" s="59">
        <v>7.0000000000000007E-2</v>
      </c>
      <c r="AF23" s="59">
        <v>0.14000000000000001</v>
      </c>
      <c r="AG23" s="59">
        <v>0.23</v>
      </c>
      <c r="AH23" s="59">
        <v>0.34</v>
      </c>
      <c r="AI23" s="59">
        <v>0.28999999999999998</v>
      </c>
      <c r="AJ23" s="59">
        <v>0.21</v>
      </c>
      <c r="AK23" s="59">
        <v>0.13</v>
      </c>
    </row>
    <row r="24" spans="1:37" ht="36.75" customHeight="1">
      <c r="A24" s="64" t="s">
        <v>87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5"/>
      <c r="Q24" s="75"/>
      <c r="R24" s="72"/>
      <c r="S24" s="72"/>
      <c r="T24" s="72"/>
      <c r="U24" s="72"/>
      <c r="V24" s="42">
        <v>0.23</v>
      </c>
      <c r="W24" s="42">
        <v>0.74</v>
      </c>
      <c r="X24" s="42">
        <v>0.04</v>
      </c>
      <c r="Y24" s="42">
        <v>0.14000000000000001</v>
      </c>
      <c r="Z24" s="42">
        <v>0.08</v>
      </c>
      <c r="AA24" s="42">
        <v>-0.03</v>
      </c>
      <c r="AB24" s="42">
        <v>0</v>
      </c>
      <c r="AC24" s="42">
        <v>-0.01</v>
      </c>
      <c r="AD24" s="42">
        <v>0.11</v>
      </c>
      <c r="AE24" s="42">
        <v>7.0000000000000007E-2</v>
      </c>
      <c r="AF24" s="42" vm="1">
        <v>0.20493363595601741</v>
      </c>
      <c r="AG24" s="42" vm="2">
        <v>0.31587857573884454</v>
      </c>
      <c r="AH24" s="42" vm="3">
        <v>0.42415389766513156</v>
      </c>
      <c r="AI24" s="42">
        <v>0.28999999999999998</v>
      </c>
      <c r="AJ24" s="42">
        <v>0.18</v>
      </c>
      <c r="AK24" s="42">
        <v>0.11</v>
      </c>
    </row>
    <row r="25" spans="1:37" s="3" customFormat="1" ht="36.75" hidden="1" customHeight="1" outlineLevel="1">
      <c r="A25" s="64" t="s">
        <v>86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23"/>
      <c r="S25" s="23"/>
      <c r="T25" s="23"/>
      <c r="U25" s="23"/>
      <c r="V25" s="43">
        <v>-0.15</v>
      </c>
      <c r="W25" s="43">
        <v>0.36</v>
      </c>
      <c r="X25" s="71" t="s">
        <v>75</v>
      </c>
      <c r="Y25" s="71" t="s">
        <v>75</v>
      </c>
      <c r="Z25" s="71" t="s">
        <v>75</v>
      </c>
      <c r="AA25" s="71" t="s">
        <v>75</v>
      </c>
      <c r="AB25" s="71" t="s">
        <v>75</v>
      </c>
      <c r="AC25" s="71" t="s">
        <v>75</v>
      </c>
      <c r="AD25" s="71" t="s">
        <v>75</v>
      </c>
      <c r="AE25" s="71" t="s">
        <v>75</v>
      </c>
      <c r="AF25" s="71" t="s">
        <v>75</v>
      </c>
      <c r="AG25" s="71" t="s">
        <v>75</v>
      </c>
      <c r="AH25" s="71" t="s">
        <v>75</v>
      </c>
      <c r="AI25" s="71" t="s">
        <v>75</v>
      </c>
      <c r="AJ25" s="71" t="s">
        <v>75</v>
      </c>
      <c r="AK25" s="71" t="s">
        <v>75</v>
      </c>
    </row>
    <row r="26" spans="1:37" s="3" customFormat="1" ht="36.75" customHeight="1" collapsed="1">
      <c r="A26" s="63" t="s">
        <v>78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43">
        <v>7.0000000000000007E-2</v>
      </c>
      <c r="W26" s="43">
        <v>0.62</v>
      </c>
      <c r="X26" s="42">
        <v>0.25</v>
      </c>
      <c r="Y26" s="42">
        <v>0.09</v>
      </c>
      <c r="Z26" s="42">
        <v>0.16</v>
      </c>
      <c r="AA26" s="42">
        <v>-0.08</v>
      </c>
      <c r="AB26" s="42">
        <v>-0.22</v>
      </c>
      <c r="AC26" s="42">
        <v>-0.13</v>
      </c>
      <c r="AD26" s="42">
        <v>-0.12</v>
      </c>
      <c r="AE26" s="42">
        <v>-0.06</v>
      </c>
      <c r="AF26" s="42">
        <v>-0.12</v>
      </c>
      <c r="AG26" s="42">
        <v>-0.11</v>
      </c>
      <c r="AH26" s="42">
        <v>-0.08</v>
      </c>
      <c r="AI26" s="42">
        <v>-0.13</v>
      </c>
      <c r="AJ26" s="42">
        <v>-0.32</v>
      </c>
      <c r="AK26" s="42">
        <v>-0.27</v>
      </c>
    </row>
    <row r="27" spans="1:37" ht="36.75" customHeight="1">
      <c r="A27" s="64" t="s">
        <v>88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42" t="s">
        <v>75</v>
      </c>
      <c r="AK27" s="42" t="s">
        <v>75</v>
      </c>
    </row>
    <row r="28" spans="1:37" s="3" customFormat="1" ht="36.75" customHeight="1">
      <c r="A28" s="63" t="s">
        <v>80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  <c r="O28" s="73"/>
      <c r="P28" s="74"/>
      <c r="Q28" s="74"/>
      <c r="R28" s="73"/>
      <c r="S28" s="73"/>
      <c r="T28" s="73"/>
      <c r="U28" s="73"/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42">
        <v>-0.22</v>
      </c>
      <c r="AB28" s="42">
        <v>0.96</v>
      </c>
      <c r="AC28" s="42">
        <v>1.96</v>
      </c>
      <c r="AD28" s="42">
        <v>2.4700000000000002</v>
      </c>
      <c r="AE28" s="42">
        <v>2.91</v>
      </c>
      <c r="AF28" s="42">
        <v>0.84</v>
      </c>
      <c r="AG28" s="42">
        <v>0.83</v>
      </c>
      <c r="AH28" s="42">
        <v>0.87</v>
      </c>
      <c r="AI28" s="42">
        <v>0.88</v>
      </c>
      <c r="AJ28" s="42">
        <v>0.34</v>
      </c>
      <c r="AK28" s="42">
        <v>0.18</v>
      </c>
    </row>
    <row r="29" spans="1:37" s="3" customFormat="1" ht="36.75" customHeight="1">
      <c r="A29" s="52" t="s">
        <v>44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3"/>
      <c r="O29" s="73"/>
      <c r="P29" s="74"/>
      <c r="Q29" s="74"/>
      <c r="R29" s="73"/>
      <c r="S29" s="73"/>
      <c r="T29" s="73"/>
      <c r="U29" s="73"/>
      <c r="V29" s="46">
        <v>0.21</v>
      </c>
      <c r="W29" s="46">
        <v>0.62</v>
      </c>
      <c r="X29" s="62">
        <v>0.05</v>
      </c>
      <c r="Y29" s="62">
        <v>0.11</v>
      </c>
      <c r="Z29" s="62">
        <v>0.17</v>
      </c>
      <c r="AA29" s="62">
        <v>0.02</v>
      </c>
      <c r="AB29" s="62">
        <v>0.01</v>
      </c>
      <c r="AC29" s="62">
        <v>-0.01</v>
      </c>
      <c r="AD29" s="62">
        <v>0</v>
      </c>
      <c r="AE29" s="62">
        <v>0.02</v>
      </c>
      <c r="AF29" s="62">
        <v>0.09</v>
      </c>
      <c r="AG29" s="62">
        <v>0.09</v>
      </c>
      <c r="AH29" s="62">
        <v>0.11</v>
      </c>
      <c r="AI29" s="62">
        <v>0.08</v>
      </c>
      <c r="AJ29" s="62">
        <v>7.0000000000000007E-2</v>
      </c>
      <c r="AK29" s="62">
        <v>0.06</v>
      </c>
    </row>
    <row r="30" spans="1:37" ht="35.25">
      <c r="A30" s="48" t="s">
        <v>49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</row>
    <row r="31" spans="1:37" s="3" customFormat="1" ht="36.75" customHeight="1">
      <c r="A31" s="48" t="s">
        <v>89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55"/>
      <c r="O31" s="55"/>
      <c r="P31" s="77"/>
      <c r="Q31" s="77"/>
      <c r="R31" s="55"/>
      <c r="S31" s="55"/>
      <c r="T31" s="55"/>
      <c r="U31" s="55"/>
      <c r="V31" s="78"/>
      <c r="W31" s="78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24"/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&amp;L&amp;"-,Bold"&amp;28Revenue appendix&amp;C&amp;1#&amp;"Calibri"&amp;12&amp;K000000Classification: Pandora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5495-6A6D-494B-B7B6-2096C1C894CF}">
  <sheetPr codeName="Sheet8">
    <tabColor rgb="FFCC04B4"/>
    <pageSetUpPr fitToPage="1"/>
  </sheetPr>
  <dimension ref="A1:AO17"/>
  <sheetViews>
    <sheetView view="pageBreakPreview" zoomScale="60" zoomScaleNormal="25" workbookViewId="0">
      <pane ySplit="1" topLeftCell="A2" activePane="bottomLeft" state="frozen"/>
      <selection pane="bottomLeft" activeCell="AH27" sqref="AH27"/>
    </sheetView>
  </sheetViews>
  <sheetFormatPr defaultColWidth="9" defaultRowHeight="34.5" outlineLevelCol="1"/>
  <cols>
    <col min="1" max="1" width="106.44140625" style="2" customWidth="1"/>
    <col min="2" max="16" width="34.88671875" style="2" hidden="1" customWidth="1" outlineLevel="1"/>
    <col min="17" max="19" width="34.44140625" style="2" hidden="1" customWidth="1" outlineLevel="1"/>
    <col min="20" max="22" width="34.109375" style="2" hidden="1" customWidth="1" outlineLevel="1" collapsed="1"/>
    <col min="23" max="25" width="34.109375" style="1" hidden="1" customWidth="1" outlineLevel="1" collapsed="1"/>
    <col min="26" max="30" width="34.109375" style="1" hidden="1" customWidth="1" outlineLevel="1"/>
    <col min="31" max="31" width="34.109375" style="1" hidden="1" customWidth="1" outlineLevel="1" collapsed="1"/>
    <col min="32" max="32" width="34.109375" style="1" customWidth="1" collapsed="1"/>
    <col min="33" max="41" width="34.109375" style="1" customWidth="1"/>
    <col min="42" max="16384" width="9" style="1"/>
  </cols>
  <sheetData>
    <row r="1" spans="1:41" s="3" customFormat="1" ht="36.75" customHeight="1">
      <c r="A1" s="84" t="s">
        <v>90</v>
      </c>
      <c r="B1" s="81" t="s">
        <v>91</v>
      </c>
      <c r="C1" s="81" t="s">
        <v>92</v>
      </c>
      <c r="D1" s="82" t="s">
        <v>93</v>
      </c>
      <c r="E1" s="82" t="s">
        <v>94</v>
      </c>
      <c r="F1" s="82" t="s">
        <v>1</v>
      </c>
      <c r="G1" s="82" t="s">
        <v>2</v>
      </c>
      <c r="H1" s="82" t="s">
        <v>3</v>
      </c>
      <c r="I1" s="82" t="s">
        <v>4</v>
      </c>
      <c r="J1" s="82" t="s">
        <v>5</v>
      </c>
      <c r="K1" s="82" t="s">
        <v>6</v>
      </c>
      <c r="L1" s="82" t="s">
        <v>7</v>
      </c>
      <c r="M1" s="82" t="s">
        <v>8</v>
      </c>
      <c r="N1" s="82" t="s">
        <v>9</v>
      </c>
      <c r="O1" s="82" t="s">
        <v>10</v>
      </c>
      <c r="P1" s="82" t="s">
        <v>11</v>
      </c>
      <c r="Q1" s="82" t="s">
        <v>12</v>
      </c>
      <c r="R1" s="82" t="s">
        <v>13</v>
      </c>
      <c r="S1" s="82" t="s">
        <v>14</v>
      </c>
      <c r="T1" s="82" t="s">
        <v>15</v>
      </c>
      <c r="U1" s="82" t="s">
        <v>16</v>
      </c>
      <c r="V1" s="82" t="s">
        <v>17</v>
      </c>
      <c r="W1" s="82" t="s">
        <v>18</v>
      </c>
      <c r="X1" s="82" t="s">
        <v>19</v>
      </c>
      <c r="Y1" s="82" t="s">
        <v>20</v>
      </c>
      <c r="Z1" s="82" t="s">
        <v>21</v>
      </c>
      <c r="AA1" s="82" t="s">
        <v>22</v>
      </c>
      <c r="AB1" s="82" t="s">
        <v>23</v>
      </c>
      <c r="AC1" s="82" t="s">
        <v>24</v>
      </c>
      <c r="AD1" s="82" t="s">
        <v>25</v>
      </c>
      <c r="AE1" s="82" t="s">
        <v>26</v>
      </c>
      <c r="AF1" s="82" t="s">
        <v>27</v>
      </c>
      <c r="AG1" s="82" t="s">
        <v>28</v>
      </c>
      <c r="AH1" s="82" t="s">
        <v>29</v>
      </c>
      <c r="AI1" s="83" t="s">
        <v>30</v>
      </c>
      <c r="AJ1" s="83" t="s">
        <v>31</v>
      </c>
      <c r="AK1" s="82" t="s">
        <v>32</v>
      </c>
      <c r="AL1" s="83" t="s">
        <v>70</v>
      </c>
      <c r="AM1" s="83" t="s">
        <v>34</v>
      </c>
      <c r="AN1" s="83" t="s">
        <v>35</v>
      </c>
      <c r="AO1" s="83" t="s">
        <v>36</v>
      </c>
    </row>
    <row r="2" spans="1:41" s="5" customFormat="1" ht="35.25" customHeight="1">
      <c r="A2" s="36" t="s">
        <v>95</v>
      </c>
      <c r="B2" s="37">
        <v>1447</v>
      </c>
      <c r="C2" s="37">
        <v>1554</v>
      </c>
      <c r="D2" s="37">
        <v>1666</v>
      </c>
      <c r="E2" s="37">
        <v>1802</v>
      </c>
      <c r="F2" s="37">
        <v>1852</v>
      </c>
      <c r="G2" s="37">
        <v>1920</v>
      </c>
      <c r="H2" s="37">
        <v>2010</v>
      </c>
      <c r="I2" s="37">
        <v>2138</v>
      </c>
      <c r="J2" s="37">
        <v>2196</v>
      </c>
      <c r="K2" s="37">
        <v>2266</v>
      </c>
      <c r="L2" s="37">
        <v>2328</v>
      </c>
      <c r="M2" s="37">
        <v>2446</v>
      </c>
      <c r="N2" s="37">
        <v>2485</v>
      </c>
      <c r="O2" s="37">
        <v>2548</v>
      </c>
      <c r="P2" s="37">
        <v>2614</v>
      </c>
      <c r="Q2" s="37">
        <v>2705</v>
      </c>
      <c r="R2" s="32">
        <v>2713</v>
      </c>
      <c r="S2" s="32">
        <v>2731</v>
      </c>
      <c r="T2" s="32">
        <v>2721</v>
      </c>
      <c r="U2" s="32">
        <v>2770</v>
      </c>
      <c r="V2" s="32">
        <v>2746</v>
      </c>
      <c r="W2" s="32">
        <v>2714</v>
      </c>
      <c r="X2" s="32">
        <v>2689</v>
      </c>
      <c r="Y2" s="32">
        <v>2690</v>
      </c>
      <c r="Z2" s="32">
        <v>2659</v>
      </c>
      <c r="AA2" s="32">
        <v>2630</v>
      </c>
      <c r="AB2" s="32">
        <v>2616</v>
      </c>
      <c r="AC2" s="32">
        <v>2619</v>
      </c>
      <c r="AD2" s="32">
        <v>2432</v>
      </c>
      <c r="AE2" s="32">
        <v>2447</v>
      </c>
      <c r="AF2" s="32">
        <v>2474</v>
      </c>
      <c r="AG2" s="32">
        <v>2542</v>
      </c>
      <c r="AH2" s="32">
        <v>2519</v>
      </c>
      <c r="AI2" s="32">
        <v>2552</v>
      </c>
      <c r="AJ2" s="32">
        <v>2579</v>
      </c>
      <c r="AK2" s="32">
        <v>2651</v>
      </c>
      <c r="AL2" s="32">
        <v>2670</v>
      </c>
      <c r="AM2" s="32">
        <v>2695</v>
      </c>
      <c r="AN2" s="32">
        <v>2734</v>
      </c>
      <c r="AO2" s="32">
        <v>2788</v>
      </c>
    </row>
    <row r="3" spans="1:41" ht="36.75" customHeight="1">
      <c r="A3" s="89" t="s">
        <v>96</v>
      </c>
      <c r="B3" s="34">
        <v>292</v>
      </c>
      <c r="C3" s="34">
        <v>357</v>
      </c>
      <c r="D3" s="34">
        <v>440</v>
      </c>
      <c r="E3" s="34">
        <v>474</v>
      </c>
      <c r="F3" s="34">
        <v>511</v>
      </c>
      <c r="G3" s="34">
        <v>525</v>
      </c>
      <c r="H3" s="34">
        <v>563</v>
      </c>
      <c r="I3" s="34">
        <v>598</v>
      </c>
      <c r="J3" s="34">
        <v>660</v>
      </c>
      <c r="K3" s="34">
        <v>711</v>
      </c>
      <c r="L3" s="34">
        <v>865</v>
      </c>
      <c r="M3" s="34">
        <v>974</v>
      </c>
      <c r="N3" s="34">
        <v>1022</v>
      </c>
      <c r="O3" s="34">
        <v>1136</v>
      </c>
      <c r="P3" s="34">
        <v>1266</v>
      </c>
      <c r="Q3" s="34">
        <v>1340</v>
      </c>
      <c r="R3" s="34">
        <v>1364</v>
      </c>
      <c r="S3" s="34">
        <v>1380</v>
      </c>
      <c r="T3" s="34">
        <v>1379</v>
      </c>
      <c r="U3" s="34">
        <v>1397</v>
      </c>
      <c r="V3" s="34">
        <v>1382</v>
      </c>
      <c r="W3" s="34">
        <v>1373</v>
      </c>
      <c r="X3" s="34">
        <v>1379</v>
      </c>
      <c r="Y3" s="34">
        <v>1382</v>
      </c>
      <c r="Z3" s="34">
        <v>1394</v>
      </c>
      <c r="AA3" s="34">
        <v>1379</v>
      </c>
      <c r="AB3" s="34">
        <v>1403</v>
      </c>
      <c r="AC3" s="34">
        <v>1423</v>
      </c>
      <c r="AD3" s="34">
        <v>1464</v>
      </c>
      <c r="AE3" s="34">
        <v>1500</v>
      </c>
      <c r="AF3" s="34">
        <v>1587</v>
      </c>
      <c r="AG3" s="34">
        <v>1653</v>
      </c>
      <c r="AH3" s="34">
        <v>1655</v>
      </c>
      <c r="AI3" s="34">
        <v>1712</v>
      </c>
      <c r="AJ3" s="34">
        <v>1783</v>
      </c>
      <c r="AK3" s="34">
        <v>1869</v>
      </c>
      <c r="AL3" s="34">
        <v>1926</v>
      </c>
      <c r="AM3" s="34">
        <v>1984</v>
      </c>
      <c r="AN3" s="34">
        <v>2033</v>
      </c>
      <c r="AO3" s="34">
        <v>2088</v>
      </c>
    </row>
    <row r="4" spans="1:41" ht="36.75" customHeight="1">
      <c r="A4" s="33" t="s">
        <v>97</v>
      </c>
      <c r="B4" s="34">
        <v>711</v>
      </c>
      <c r="C4" s="34">
        <v>731</v>
      </c>
      <c r="D4" s="34">
        <v>769</v>
      </c>
      <c r="E4" s="34">
        <v>829</v>
      </c>
      <c r="F4" s="34">
        <v>851</v>
      </c>
      <c r="G4" s="34">
        <v>884</v>
      </c>
      <c r="H4" s="34">
        <v>918</v>
      </c>
      <c r="I4" s="34">
        <v>976</v>
      </c>
      <c r="J4" s="34">
        <v>963</v>
      </c>
      <c r="K4" s="34">
        <v>981</v>
      </c>
      <c r="L4" s="34">
        <v>971</v>
      </c>
      <c r="M4" s="34">
        <v>969</v>
      </c>
      <c r="N4" s="34">
        <v>958</v>
      </c>
      <c r="O4" s="34">
        <v>918</v>
      </c>
      <c r="P4" s="34">
        <v>850</v>
      </c>
      <c r="Q4" s="34">
        <v>849</v>
      </c>
      <c r="R4" s="34">
        <v>834</v>
      </c>
      <c r="S4" s="34">
        <v>834</v>
      </c>
      <c r="T4" s="34">
        <v>833</v>
      </c>
      <c r="U4" s="34">
        <v>856</v>
      </c>
      <c r="V4" s="34">
        <v>845</v>
      </c>
      <c r="W4" s="34">
        <v>828</v>
      </c>
      <c r="X4" s="34">
        <v>809</v>
      </c>
      <c r="Y4" s="34">
        <v>797</v>
      </c>
      <c r="Z4" s="34">
        <v>755</v>
      </c>
      <c r="AA4" s="34">
        <v>745</v>
      </c>
      <c r="AB4" s="34">
        <v>710</v>
      </c>
      <c r="AC4" s="34">
        <v>700</v>
      </c>
      <c r="AD4" s="34">
        <v>637</v>
      </c>
      <c r="AE4" s="34">
        <v>618</v>
      </c>
      <c r="AF4" s="34">
        <v>588</v>
      </c>
      <c r="AG4" s="34">
        <v>588</v>
      </c>
      <c r="AH4" s="34">
        <v>562</v>
      </c>
      <c r="AI4" s="34">
        <v>533</v>
      </c>
      <c r="AJ4" s="34">
        <v>486</v>
      </c>
      <c r="AK4" s="34">
        <v>463</v>
      </c>
      <c r="AL4" s="34">
        <v>412</v>
      </c>
      <c r="AM4" s="34">
        <v>391</v>
      </c>
      <c r="AN4" s="34">
        <v>371</v>
      </c>
      <c r="AO4" s="34">
        <v>361</v>
      </c>
    </row>
    <row r="5" spans="1:41" ht="36.75" customHeight="1">
      <c r="A5" s="33" t="s">
        <v>98</v>
      </c>
      <c r="B5" s="34">
        <v>444</v>
      </c>
      <c r="C5" s="34">
        <v>466</v>
      </c>
      <c r="D5" s="34">
        <v>457</v>
      </c>
      <c r="E5" s="34">
        <v>499</v>
      </c>
      <c r="F5" s="34">
        <v>490</v>
      </c>
      <c r="G5" s="34">
        <v>511</v>
      </c>
      <c r="H5" s="34">
        <v>529</v>
      </c>
      <c r="I5" s="34">
        <v>564</v>
      </c>
      <c r="J5" s="34">
        <v>573</v>
      </c>
      <c r="K5" s="34">
        <v>574</v>
      </c>
      <c r="L5" s="34">
        <v>492</v>
      </c>
      <c r="M5" s="34">
        <v>503</v>
      </c>
      <c r="N5" s="34">
        <v>505</v>
      </c>
      <c r="O5" s="34">
        <v>494</v>
      </c>
      <c r="P5" s="34">
        <v>498</v>
      </c>
      <c r="Q5" s="34">
        <v>516</v>
      </c>
      <c r="R5" s="34">
        <v>515</v>
      </c>
      <c r="S5" s="34">
        <v>517</v>
      </c>
      <c r="T5" s="34">
        <v>509</v>
      </c>
      <c r="U5" s="34">
        <v>517</v>
      </c>
      <c r="V5" s="34">
        <v>519</v>
      </c>
      <c r="W5" s="34">
        <v>513</v>
      </c>
      <c r="X5" s="34">
        <v>501</v>
      </c>
      <c r="Y5" s="34">
        <v>511</v>
      </c>
      <c r="Z5" s="34">
        <v>510</v>
      </c>
      <c r="AA5" s="34">
        <v>506</v>
      </c>
      <c r="AB5" s="34">
        <v>503</v>
      </c>
      <c r="AC5" s="34">
        <v>496</v>
      </c>
      <c r="AD5" s="34">
        <v>331</v>
      </c>
      <c r="AE5" s="34">
        <v>329</v>
      </c>
      <c r="AF5" s="34">
        <v>299</v>
      </c>
      <c r="AG5" s="34">
        <v>301</v>
      </c>
      <c r="AH5" s="34">
        <v>302</v>
      </c>
      <c r="AI5" s="34">
        <v>307</v>
      </c>
      <c r="AJ5" s="34">
        <v>310</v>
      </c>
      <c r="AK5" s="34">
        <v>319</v>
      </c>
      <c r="AL5" s="34">
        <v>332</v>
      </c>
      <c r="AM5" s="34">
        <v>320</v>
      </c>
      <c r="AN5" s="34">
        <v>330</v>
      </c>
      <c r="AO5" s="34">
        <v>339</v>
      </c>
    </row>
    <row r="6" spans="1:41" ht="36.75" customHeight="1">
      <c r="A6" s="22" t="s">
        <v>99</v>
      </c>
      <c r="B6" s="35">
        <v>8187</v>
      </c>
      <c r="C6" s="35">
        <v>8008</v>
      </c>
      <c r="D6" s="35">
        <v>7867</v>
      </c>
      <c r="E6" s="35">
        <v>7469</v>
      </c>
      <c r="F6" s="35">
        <v>7174</v>
      </c>
      <c r="G6" s="35">
        <v>6999</v>
      </c>
      <c r="H6" s="35">
        <v>6911</v>
      </c>
      <c r="I6" s="35">
        <v>5993</v>
      </c>
      <c r="J6" s="35">
        <v>5693</v>
      </c>
      <c r="K6" s="35">
        <v>5459</v>
      </c>
      <c r="L6" s="35">
        <v>5379</v>
      </c>
      <c r="M6" s="35">
        <v>5348</v>
      </c>
      <c r="N6" s="35">
        <v>5233</v>
      </c>
      <c r="O6" s="35">
        <v>5234</v>
      </c>
      <c r="P6" s="35">
        <v>5158</v>
      </c>
      <c r="Q6" s="35">
        <v>5023</v>
      </c>
      <c r="R6" s="35">
        <v>4845</v>
      </c>
      <c r="S6" s="35">
        <v>4778</v>
      </c>
      <c r="T6" s="35">
        <v>4729</v>
      </c>
      <c r="U6" s="35">
        <v>4657</v>
      </c>
      <c r="V6" s="35">
        <v>4593</v>
      </c>
      <c r="W6" s="35">
        <v>4539</v>
      </c>
      <c r="X6" s="35">
        <v>4463</v>
      </c>
      <c r="Y6" s="35">
        <v>4402</v>
      </c>
      <c r="Z6" s="35">
        <v>4050</v>
      </c>
      <c r="AA6" s="35">
        <v>4095</v>
      </c>
      <c r="AB6" s="35">
        <v>4105</v>
      </c>
      <c r="AC6" s="35">
        <v>4154</v>
      </c>
      <c r="AD6" s="35">
        <v>4006</v>
      </c>
      <c r="AE6" s="35">
        <v>4001</v>
      </c>
      <c r="AF6" s="35">
        <v>3967</v>
      </c>
      <c r="AG6" s="35">
        <v>3985</v>
      </c>
      <c r="AH6" s="35">
        <v>3964</v>
      </c>
      <c r="AI6" s="35">
        <v>3975</v>
      </c>
      <c r="AJ6" s="35">
        <v>3989</v>
      </c>
      <c r="AK6" s="35">
        <v>4035</v>
      </c>
      <c r="AL6" s="35">
        <v>3965</v>
      </c>
      <c r="AM6" s="35">
        <v>3940</v>
      </c>
      <c r="AN6" s="35">
        <v>3924</v>
      </c>
      <c r="AO6" s="35">
        <v>3997</v>
      </c>
    </row>
    <row r="7" spans="1:41" s="10" customFormat="1" ht="36.75" customHeight="1">
      <c r="A7" s="22" t="s">
        <v>100</v>
      </c>
      <c r="B7" s="35">
        <v>9634</v>
      </c>
      <c r="C7" s="35">
        <v>9562</v>
      </c>
      <c r="D7" s="35">
        <v>9533</v>
      </c>
      <c r="E7" s="35">
        <v>9271</v>
      </c>
      <c r="F7" s="35">
        <v>9026</v>
      </c>
      <c r="G7" s="35">
        <v>8919</v>
      </c>
      <c r="H7" s="35">
        <v>8921</v>
      </c>
      <c r="I7" s="35">
        <v>8131</v>
      </c>
      <c r="J7" s="35">
        <v>7889</v>
      </c>
      <c r="K7" s="35">
        <v>7725</v>
      </c>
      <c r="L7" s="35">
        <v>7707</v>
      </c>
      <c r="M7" s="35">
        <v>7794</v>
      </c>
      <c r="N7" s="35">
        <v>7718</v>
      </c>
      <c r="O7" s="35">
        <v>7782</v>
      </c>
      <c r="P7" s="35">
        <v>7772</v>
      </c>
      <c r="Q7" s="35">
        <v>7728</v>
      </c>
      <c r="R7" s="35">
        <v>7558</v>
      </c>
      <c r="S7" s="35">
        <v>7509</v>
      </c>
      <c r="T7" s="35">
        <v>7450</v>
      </c>
      <c r="U7" s="35">
        <v>7427</v>
      </c>
      <c r="V7" s="35">
        <v>7339</v>
      </c>
      <c r="W7" s="35">
        <v>7253</v>
      </c>
      <c r="X7" s="35">
        <v>7152</v>
      </c>
      <c r="Y7" s="35">
        <v>7092</v>
      </c>
      <c r="Z7" s="35">
        <v>6709</v>
      </c>
      <c r="AA7" s="35">
        <v>6725</v>
      </c>
      <c r="AB7" s="35">
        <v>6721</v>
      </c>
      <c r="AC7" s="35">
        <v>6773</v>
      </c>
      <c r="AD7" s="35">
        <v>6438</v>
      </c>
      <c r="AE7" s="35">
        <v>6448</v>
      </c>
      <c r="AF7" s="35">
        <v>6441</v>
      </c>
      <c r="AG7" s="35">
        <v>6527</v>
      </c>
      <c r="AH7" s="35">
        <v>6483</v>
      </c>
      <c r="AI7" s="35">
        <v>6527</v>
      </c>
      <c r="AJ7" s="35">
        <v>6568</v>
      </c>
      <c r="AK7" s="35">
        <v>6686</v>
      </c>
      <c r="AL7" s="35">
        <v>6635</v>
      </c>
      <c r="AM7" s="35">
        <v>6635</v>
      </c>
      <c r="AN7" s="35">
        <v>6658</v>
      </c>
      <c r="AO7" s="35">
        <v>6785</v>
      </c>
    </row>
    <row r="8" spans="1:41" ht="36.75" customHeight="1">
      <c r="A8" s="90" t="s">
        <v>101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ht="36.75" customHeight="1">
      <c r="A9" s="90" t="s">
        <v>102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ht="36.75" customHeight="1">
      <c r="A10" s="22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 t="s">
        <v>103</v>
      </c>
      <c r="AB10" s="35" t="s">
        <v>103</v>
      </c>
      <c r="AC10" s="35"/>
      <c r="AD10" s="35" t="s">
        <v>103</v>
      </c>
      <c r="AE10" s="35" t="s">
        <v>103</v>
      </c>
      <c r="AF10" s="35" t="s">
        <v>103</v>
      </c>
      <c r="AG10" s="35" t="s">
        <v>103</v>
      </c>
      <c r="AH10" s="35"/>
      <c r="AI10" s="35"/>
      <c r="AJ10" s="35"/>
      <c r="AK10" s="35"/>
      <c r="AL10" s="35"/>
      <c r="AM10" s="35"/>
      <c r="AN10" s="35"/>
      <c r="AO10" s="35"/>
    </row>
    <row r="11" spans="1:41" ht="36.75" customHeight="1">
      <c r="A11" s="93" t="s">
        <v>104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</row>
    <row r="12" spans="1:41" s="8" customFormat="1" ht="36.75" customHeight="1">
      <c r="A12" s="91" t="s">
        <v>105</v>
      </c>
      <c r="B12" s="92">
        <v>87</v>
      </c>
      <c r="C12" s="92">
        <v>94</v>
      </c>
      <c r="D12" s="92">
        <v>115</v>
      </c>
      <c r="E12" s="92">
        <v>116</v>
      </c>
      <c r="F12" s="92">
        <v>119</v>
      </c>
      <c r="G12" s="92">
        <v>118</v>
      </c>
      <c r="H12" s="92">
        <v>112</v>
      </c>
      <c r="I12" s="92">
        <v>111</v>
      </c>
      <c r="J12" s="92">
        <v>105</v>
      </c>
      <c r="K12" s="92">
        <v>99</v>
      </c>
      <c r="L12" s="92">
        <v>130</v>
      </c>
      <c r="M12" s="92">
        <v>150</v>
      </c>
      <c r="N12" s="92">
        <v>149</v>
      </c>
      <c r="O12" s="92">
        <v>158</v>
      </c>
      <c r="P12" s="92">
        <v>157</v>
      </c>
      <c r="Q12" s="92">
        <v>183</v>
      </c>
      <c r="R12" s="92">
        <v>195</v>
      </c>
      <c r="S12" s="92">
        <v>188</v>
      </c>
      <c r="T12" s="92">
        <v>197</v>
      </c>
      <c r="U12" s="92">
        <v>207</v>
      </c>
      <c r="V12" s="92">
        <v>225</v>
      </c>
      <c r="W12" s="92">
        <v>227</v>
      </c>
      <c r="X12" s="92">
        <v>232</v>
      </c>
      <c r="Y12" s="92">
        <v>235</v>
      </c>
      <c r="Z12" s="92">
        <v>253</v>
      </c>
      <c r="AA12" s="92">
        <v>257</v>
      </c>
      <c r="AB12" s="92">
        <v>279</v>
      </c>
      <c r="AC12" s="92">
        <v>334</v>
      </c>
      <c r="AD12" s="92">
        <v>357</v>
      </c>
      <c r="AE12" s="92">
        <v>382</v>
      </c>
      <c r="AF12" s="92">
        <v>431</v>
      </c>
      <c r="AG12" s="92">
        <v>464</v>
      </c>
      <c r="AH12" s="92">
        <v>469</v>
      </c>
      <c r="AI12" s="92">
        <v>493</v>
      </c>
      <c r="AJ12" s="92">
        <v>509</v>
      </c>
      <c r="AK12" s="92">
        <v>578</v>
      </c>
      <c r="AL12" s="92">
        <v>585</v>
      </c>
      <c r="AM12" s="92">
        <v>605</v>
      </c>
      <c r="AN12" s="92">
        <v>615</v>
      </c>
      <c r="AO12" s="92">
        <v>677</v>
      </c>
    </row>
    <row r="13" spans="1:41" s="7" customFormat="1" ht="36.75" customHeight="1">
      <c r="A13" s="33" t="s">
        <v>97</v>
      </c>
      <c r="B13" s="34">
        <v>6395</v>
      </c>
      <c r="C13" s="34">
        <v>6277</v>
      </c>
      <c r="D13" s="34">
        <v>6128</v>
      </c>
      <c r="E13" s="34">
        <v>5755</v>
      </c>
      <c r="F13" s="34">
        <v>5550</v>
      </c>
      <c r="G13" s="34">
        <v>5383</v>
      </c>
      <c r="H13" s="34">
        <v>5334</v>
      </c>
      <c r="I13" s="34">
        <v>4401</v>
      </c>
      <c r="J13" s="34">
        <v>4156</v>
      </c>
      <c r="K13" s="34">
        <v>4115</v>
      </c>
      <c r="L13" s="34">
        <v>4593</v>
      </c>
      <c r="M13" s="34">
        <v>4550</v>
      </c>
      <c r="N13" s="34">
        <v>4416</v>
      </c>
      <c r="O13" s="34">
        <v>4408</v>
      </c>
      <c r="P13" s="34">
        <v>4329</v>
      </c>
      <c r="Q13" s="34">
        <v>4158</v>
      </c>
      <c r="R13" s="34">
        <v>3982</v>
      </c>
      <c r="S13" s="34">
        <v>3928</v>
      </c>
      <c r="T13" s="34">
        <v>3899</v>
      </c>
      <c r="U13" s="34">
        <v>3812</v>
      </c>
      <c r="V13" s="34">
        <v>3746</v>
      </c>
      <c r="W13" s="34">
        <v>3706</v>
      </c>
      <c r="X13" s="34">
        <v>3655</v>
      </c>
      <c r="Y13" s="34">
        <v>3602</v>
      </c>
      <c r="Z13" s="34">
        <v>3243</v>
      </c>
      <c r="AA13" s="34">
        <v>3274</v>
      </c>
      <c r="AB13" s="34">
        <v>3256</v>
      </c>
      <c r="AC13" s="34">
        <v>3255</v>
      </c>
      <c r="AD13" s="34">
        <v>3168</v>
      </c>
      <c r="AE13" s="34">
        <v>3141</v>
      </c>
      <c r="AF13" s="34">
        <v>3204</v>
      </c>
      <c r="AG13" s="34">
        <v>3200</v>
      </c>
      <c r="AH13" s="34">
        <v>3177</v>
      </c>
      <c r="AI13" s="34">
        <v>3167</v>
      </c>
      <c r="AJ13" s="34">
        <v>3159</v>
      </c>
      <c r="AK13" s="34">
        <v>3144</v>
      </c>
      <c r="AL13" s="34">
        <v>3085</v>
      </c>
      <c r="AM13" s="34">
        <v>3038</v>
      </c>
      <c r="AN13" s="34">
        <v>3009</v>
      </c>
      <c r="AO13" s="34">
        <v>3072</v>
      </c>
    </row>
    <row r="14" spans="1:41" s="7" customFormat="1" ht="36.75" customHeight="1">
      <c r="A14" s="33" t="s">
        <v>98</v>
      </c>
      <c r="B14" s="34">
        <v>1705</v>
      </c>
      <c r="C14" s="34">
        <v>1637</v>
      </c>
      <c r="D14" s="34">
        <v>1624</v>
      </c>
      <c r="E14" s="34">
        <v>1598</v>
      </c>
      <c r="F14" s="34">
        <v>1505</v>
      </c>
      <c r="G14" s="34">
        <v>1498</v>
      </c>
      <c r="H14" s="34">
        <v>1465</v>
      </c>
      <c r="I14" s="34">
        <v>1481</v>
      </c>
      <c r="J14" s="34">
        <v>1432</v>
      </c>
      <c r="K14" s="34">
        <v>1245</v>
      </c>
      <c r="L14" s="34">
        <v>656</v>
      </c>
      <c r="M14" s="34">
        <v>648</v>
      </c>
      <c r="N14" s="34">
        <v>668</v>
      </c>
      <c r="O14" s="34">
        <v>668</v>
      </c>
      <c r="P14" s="34">
        <v>672</v>
      </c>
      <c r="Q14" s="34">
        <v>682</v>
      </c>
      <c r="R14" s="34">
        <v>668</v>
      </c>
      <c r="S14" s="34">
        <v>662</v>
      </c>
      <c r="T14" s="34">
        <v>633</v>
      </c>
      <c r="U14" s="34">
        <v>638</v>
      </c>
      <c r="V14" s="34">
        <v>622</v>
      </c>
      <c r="W14" s="34">
        <v>606</v>
      </c>
      <c r="X14" s="34">
        <v>576</v>
      </c>
      <c r="Y14" s="34">
        <v>565</v>
      </c>
      <c r="Z14" s="34">
        <v>554</v>
      </c>
      <c r="AA14" s="34">
        <v>564</v>
      </c>
      <c r="AB14" s="34">
        <v>570</v>
      </c>
      <c r="AC14" s="34">
        <v>565</v>
      </c>
      <c r="AD14" s="34">
        <v>481</v>
      </c>
      <c r="AE14" s="34">
        <v>478</v>
      </c>
      <c r="AF14" s="34">
        <v>332</v>
      </c>
      <c r="AG14" s="34">
        <v>321</v>
      </c>
      <c r="AH14" s="34">
        <v>318</v>
      </c>
      <c r="AI14" s="34">
        <v>315</v>
      </c>
      <c r="AJ14" s="34">
        <v>321</v>
      </c>
      <c r="AK14" s="34">
        <v>313</v>
      </c>
      <c r="AL14" s="34">
        <v>295</v>
      </c>
      <c r="AM14" s="34">
        <v>297</v>
      </c>
      <c r="AN14" s="34">
        <v>300</v>
      </c>
      <c r="AO14" s="34">
        <v>248</v>
      </c>
    </row>
    <row r="15" spans="1:41" s="10" customFormat="1" ht="36.75" customHeight="1">
      <c r="A15" s="22" t="s">
        <v>106</v>
      </c>
      <c r="B15" s="35">
        <v>8187</v>
      </c>
      <c r="C15" s="35">
        <v>8008</v>
      </c>
      <c r="D15" s="35">
        <v>7867</v>
      </c>
      <c r="E15" s="35">
        <v>7469</v>
      </c>
      <c r="F15" s="35">
        <v>7174</v>
      </c>
      <c r="G15" s="35">
        <v>6999</v>
      </c>
      <c r="H15" s="35">
        <v>6911</v>
      </c>
      <c r="I15" s="35">
        <v>5993</v>
      </c>
      <c r="J15" s="35">
        <v>5693</v>
      </c>
      <c r="K15" s="35">
        <v>5459</v>
      </c>
      <c r="L15" s="35">
        <v>5379</v>
      </c>
      <c r="M15" s="35">
        <v>5348</v>
      </c>
      <c r="N15" s="35">
        <v>5233</v>
      </c>
      <c r="O15" s="35">
        <v>5234</v>
      </c>
      <c r="P15" s="35">
        <v>5158</v>
      </c>
      <c r="Q15" s="35">
        <v>5023</v>
      </c>
      <c r="R15" s="35">
        <v>4845</v>
      </c>
      <c r="S15" s="35">
        <v>4778</v>
      </c>
      <c r="T15" s="35">
        <v>4729</v>
      </c>
      <c r="U15" s="35">
        <v>4657</v>
      </c>
      <c r="V15" s="35">
        <v>4593</v>
      </c>
      <c r="W15" s="35">
        <v>4539</v>
      </c>
      <c r="X15" s="35">
        <v>4463</v>
      </c>
      <c r="Y15" s="35">
        <v>4402</v>
      </c>
      <c r="Z15" s="35">
        <v>4050</v>
      </c>
      <c r="AA15" s="35">
        <v>4095</v>
      </c>
      <c r="AB15" s="35">
        <v>4105</v>
      </c>
      <c r="AC15" s="35">
        <v>4154</v>
      </c>
      <c r="AD15" s="35">
        <v>4006</v>
      </c>
      <c r="AE15" s="35">
        <v>4001</v>
      </c>
      <c r="AF15" s="35">
        <v>3967</v>
      </c>
      <c r="AG15" s="35">
        <v>3985</v>
      </c>
      <c r="AH15" s="35">
        <v>3964</v>
      </c>
      <c r="AI15" s="35">
        <v>3975</v>
      </c>
      <c r="AJ15" s="35">
        <v>3989</v>
      </c>
      <c r="AK15" s="35">
        <v>4035</v>
      </c>
      <c r="AL15" s="35">
        <v>3965</v>
      </c>
      <c r="AM15" s="35">
        <v>3940</v>
      </c>
      <c r="AN15" s="35">
        <v>3924</v>
      </c>
      <c r="AO15" s="35">
        <v>3997</v>
      </c>
    </row>
    <row r="16" spans="1:41" ht="36.75" customHeight="1">
      <c r="A16" s="90" t="s">
        <v>101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ht="36.75" customHeight="1">
      <c r="A17" s="90" t="s">
        <v>102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21"/>
    </row>
  </sheetData>
  <phoneticPr fontId="9" type="noConversion"/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&amp;L&amp;"-,Bold"&amp;28Network appendix&amp;C&amp;1#&amp;"Calibri"&amp;12&amp;K000000Classification: Pandora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6760-077B-4841-9FD5-4D7DFA0789DC}">
  <sheetPr codeName="Sheet10">
    <tabColor rgb="FFCC04B4"/>
    <pageSetUpPr fitToPage="1"/>
  </sheetPr>
  <dimension ref="A1:AK241"/>
  <sheetViews>
    <sheetView view="pageBreakPreview" zoomScale="69" zoomScaleNormal="100" zoomScaleSheetLayoutView="69" workbookViewId="0">
      <pane ySplit="1" topLeftCell="A164" activePane="bottomLeft" state="frozen"/>
      <selection activeCell="A68" sqref="A68"/>
      <selection pane="bottomLeft" activeCell="AP133" sqref="AP133"/>
    </sheetView>
  </sheetViews>
  <sheetFormatPr defaultColWidth="9" defaultRowHeight="34.5" outlineLevelRow="1" outlineLevelCol="1"/>
  <cols>
    <col min="1" max="1" width="79.44140625" style="2" customWidth="1"/>
    <col min="2" max="15" width="36.109375" style="2" hidden="1" customWidth="1" outlineLevel="1"/>
    <col min="16" max="16" width="36.109375" style="2" hidden="1" customWidth="1" outlineLevel="1" collapsed="1"/>
    <col min="17" max="18" width="36.109375" style="2" hidden="1" customWidth="1" outlineLevel="1"/>
    <col min="19" max="27" width="36.109375" style="1" hidden="1" customWidth="1" outlineLevel="1"/>
    <col min="28" max="28" width="36.109375" style="1" customWidth="1" collapsed="1"/>
    <col min="29" max="37" width="36.109375" style="1" customWidth="1"/>
    <col min="38" max="38" width="9" style="1"/>
    <col min="39" max="39" width="14" style="1" bestFit="1" customWidth="1"/>
    <col min="40" max="44" width="9" style="1"/>
    <col min="45" max="45" width="9" style="1" customWidth="1"/>
    <col min="46" max="16384" width="9" style="1"/>
  </cols>
  <sheetData>
    <row r="1" spans="1:37" s="4" customFormat="1" ht="36.75" customHeight="1">
      <c r="A1" s="97" t="s">
        <v>107</v>
      </c>
      <c r="B1" s="98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98" t="s">
        <v>15</v>
      </c>
      <c r="Q1" s="98" t="s">
        <v>16</v>
      </c>
      <c r="R1" s="98" t="s">
        <v>17</v>
      </c>
      <c r="S1" s="98" t="s">
        <v>18</v>
      </c>
      <c r="T1" s="98" t="s">
        <v>19</v>
      </c>
      <c r="U1" s="98" t="s">
        <v>20</v>
      </c>
      <c r="V1" s="98" t="s">
        <v>21</v>
      </c>
      <c r="W1" s="98" t="s">
        <v>22</v>
      </c>
      <c r="X1" s="98" t="s">
        <v>23</v>
      </c>
      <c r="Y1" s="98" t="s">
        <v>24</v>
      </c>
      <c r="Z1" s="98" t="s">
        <v>25</v>
      </c>
      <c r="AA1" s="98" t="s">
        <v>26</v>
      </c>
      <c r="AB1" s="98" t="s">
        <v>27</v>
      </c>
      <c r="AC1" s="98" t="s">
        <v>28</v>
      </c>
      <c r="AD1" s="98" t="s">
        <v>29</v>
      </c>
      <c r="AE1" s="98" t="s">
        <v>30</v>
      </c>
      <c r="AF1" s="98" t="s">
        <v>31</v>
      </c>
      <c r="AG1" s="98" t="s">
        <v>32</v>
      </c>
      <c r="AH1" s="98" t="s">
        <v>70</v>
      </c>
      <c r="AI1" s="98" t="s">
        <v>108</v>
      </c>
      <c r="AJ1" s="98" t="s">
        <v>35</v>
      </c>
      <c r="AK1" s="98" t="s">
        <v>36</v>
      </c>
    </row>
    <row r="2" spans="1:37" ht="36.75" customHeight="1">
      <c r="A2" s="94" t="s">
        <v>56</v>
      </c>
      <c r="B2" s="95">
        <v>328</v>
      </c>
      <c r="C2" s="95">
        <v>335</v>
      </c>
      <c r="D2" s="95">
        <v>340</v>
      </c>
      <c r="E2" s="95">
        <v>346</v>
      </c>
      <c r="F2" s="95">
        <v>349</v>
      </c>
      <c r="G2" s="95">
        <v>359</v>
      </c>
      <c r="H2" s="95">
        <v>363</v>
      </c>
      <c r="I2" s="95">
        <v>382</v>
      </c>
      <c r="J2" s="95">
        <v>380</v>
      </c>
      <c r="K2" s="95">
        <v>388</v>
      </c>
      <c r="L2" s="95">
        <v>392</v>
      </c>
      <c r="M2" s="95">
        <v>397</v>
      </c>
      <c r="N2" s="95">
        <v>399</v>
      </c>
      <c r="O2" s="95">
        <v>395</v>
      </c>
      <c r="P2" s="95">
        <v>396</v>
      </c>
      <c r="Q2" s="95">
        <v>402</v>
      </c>
      <c r="R2" s="95">
        <v>403</v>
      </c>
      <c r="S2" s="95">
        <v>403</v>
      </c>
      <c r="T2" s="95">
        <v>401</v>
      </c>
      <c r="U2" s="95">
        <v>403</v>
      </c>
      <c r="V2" s="95">
        <v>391</v>
      </c>
      <c r="W2" s="95">
        <v>389</v>
      </c>
      <c r="X2" s="95">
        <v>386</v>
      </c>
      <c r="Y2" s="95">
        <v>388</v>
      </c>
      <c r="Z2" s="95">
        <v>391</v>
      </c>
      <c r="AA2" s="95">
        <v>394</v>
      </c>
      <c r="AB2" s="95">
        <v>405</v>
      </c>
      <c r="AC2" s="95">
        <v>420</v>
      </c>
      <c r="AD2" s="95">
        <v>417</v>
      </c>
      <c r="AE2" s="95">
        <v>427</v>
      </c>
      <c r="AF2" s="95">
        <v>437</v>
      </c>
      <c r="AG2" s="95">
        <v>447</v>
      </c>
      <c r="AH2" s="95">
        <v>457</v>
      </c>
      <c r="AI2" s="95">
        <v>465</v>
      </c>
      <c r="AJ2" s="95">
        <v>479</v>
      </c>
      <c r="AK2" s="95">
        <v>484</v>
      </c>
    </row>
    <row r="3" spans="1:37" ht="36.75" customHeight="1">
      <c r="A3" s="94" t="s">
        <v>58</v>
      </c>
      <c r="B3" s="95">
        <v>198</v>
      </c>
      <c r="C3" s="95">
        <v>205</v>
      </c>
      <c r="D3" s="95">
        <v>217</v>
      </c>
      <c r="E3" s="95">
        <v>228</v>
      </c>
      <c r="F3" s="95">
        <v>230</v>
      </c>
      <c r="G3" s="95">
        <v>230</v>
      </c>
      <c r="H3" s="95">
        <v>233</v>
      </c>
      <c r="I3" s="95">
        <v>234</v>
      </c>
      <c r="J3" s="95">
        <v>233</v>
      </c>
      <c r="K3" s="95">
        <v>233</v>
      </c>
      <c r="L3" s="95">
        <v>233</v>
      </c>
      <c r="M3" s="95">
        <v>236</v>
      </c>
      <c r="N3" s="95">
        <v>233</v>
      </c>
      <c r="O3" s="95">
        <v>233</v>
      </c>
      <c r="P3" s="95">
        <v>231</v>
      </c>
      <c r="Q3" s="95">
        <v>230</v>
      </c>
      <c r="R3" s="95">
        <v>222</v>
      </c>
      <c r="S3" s="95">
        <v>216</v>
      </c>
      <c r="T3" s="95">
        <v>217</v>
      </c>
      <c r="U3" s="95">
        <v>217</v>
      </c>
      <c r="V3" s="95">
        <v>216</v>
      </c>
      <c r="W3" s="95">
        <v>215</v>
      </c>
      <c r="X3" s="95">
        <v>211</v>
      </c>
      <c r="Y3" s="95">
        <v>211</v>
      </c>
      <c r="Z3" s="95">
        <v>208</v>
      </c>
      <c r="AA3" s="95">
        <v>209</v>
      </c>
      <c r="AB3" s="95">
        <v>208</v>
      </c>
      <c r="AC3" s="95">
        <v>215</v>
      </c>
      <c r="AD3" s="95">
        <v>211</v>
      </c>
      <c r="AE3" s="95">
        <v>215</v>
      </c>
      <c r="AF3" s="95">
        <v>219</v>
      </c>
      <c r="AG3" s="95">
        <v>221</v>
      </c>
      <c r="AH3" s="95">
        <v>219</v>
      </c>
      <c r="AI3" s="95">
        <v>217</v>
      </c>
      <c r="AJ3" s="95">
        <v>219</v>
      </c>
      <c r="AK3" s="95">
        <v>222</v>
      </c>
    </row>
    <row r="4" spans="1:37" ht="36.75" customHeight="1">
      <c r="A4" s="94" t="s">
        <v>57</v>
      </c>
      <c r="B4" s="95">
        <v>58</v>
      </c>
      <c r="C4" s="95">
        <v>67</v>
      </c>
      <c r="D4" s="95">
        <v>81</v>
      </c>
      <c r="E4" s="95">
        <v>97</v>
      </c>
      <c r="F4" s="95">
        <v>117</v>
      </c>
      <c r="G4" s="95">
        <v>134</v>
      </c>
      <c r="H4" s="95">
        <v>143</v>
      </c>
      <c r="I4" s="95">
        <v>155</v>
      </c>
      <c r="J4" s="95">
        <v>171</v>
      </c>
      <c r="K4" s="95">
        <v>189</v>
      </c>
      <c r="L4" s="95">
        <v>203</v>
      </c>
      <c r="M4" s="95">
        <v>210</v>
      </c>
      <c r="N4" s="95">
        <v>220</v>
      </c>
      <c r="O4" s="95">
        <v>227</v>
      </c>
      <c r="P4" s="95">
        <v>234</v>
      </c>
      <c r="Q4" s="95">
        <v>237</v>
      </c>
      <c r="R4" s="95">
        <v>238</v>
      </c>
      <c r="S4" s="95">
        <v>236</v>
      </c>
      <c r="T4" s="95">
        <v>236</v>
      </c>
      <c r="U4" s="95">
        <v>234</v>
      </c>
      <c r="V4" s="95">
        <v>228</v>
      </c>
      <c r="W4" s="95">
        <v>216</v>
      </c>
      <c r="X4" s="95">
        <v>219</v>
      </c>
      <c r="Y4" s="95">
        <v>214</v>
      </c>
      <c r="Z4" s="95">
        <v>209</v>
      </c>
      <c r="AA4" s="95">
        <v>219</v>
      </c>
      <c r="AB4" s="95">
        <v>232</v>
      </c>
      <c r="AC4" s="95">
        <v>252</v>
      </c>
      <c r="AD4" s="95">
        <v>237</v>
      </c>
      <c r="AE4" s="95">
        <v>231</v>
      </c>
      <c r="AF4" s="95">
        <v>227</v>
      </c>
      <c r="AG4" s="95">
        <v>219</v>
      </c>
      <c r="AH4" s="95">
        <v>212</v>
      </c>
      <c r="AI4" s="95">
        <v>208</v>
      </c>
      <c r="AJ4" s="95">
        <v>204</v>
      </c>
      <c r="AK4" s="95">
        <v>198</v>
      </c>
    </row>
    <row r="5" spans="1:37" ht="36.75" customHeight="1">
      <c r="A5" s="94" t="s">
        <v>59</v>
      </c>
      <c r="B5" s="95">
        <v>53</v>
      </c>
      <c r="C5" s="95">
        <v>59</v>
      </c>
      <c r="D5" s="95">
        <v>66</v>
      </c>
      <c r="E5" s="95">
        <v>75</v>
      </c>
      <c r="F5" s="95">
        <v>82</v>
      </c>
      <c r="G5" s="95">
        <v>88</v>
      </c>
      <c r="H5" s="95">
        <v>98</v>
      </c>
      <c r="I5" s="95">
        <v>112</v>
      </c>
      <c r="J5" s="95">
        <v>116</v>
      </c>
      <c r="K5" s="95">
        <v>119</v>
      </c>
      <c r="L5" s="95">
        <v>126</v>
      </c>
      <c r="M5" s="95">
        <v>138</v>
      </c>
      <c r="N5" s="95">
        <v>143</v>
      </c>
      <c r="O5" s="95">
        <v>146</v>
      </c>
      <c r="P5" s="95">
        <v>148</v>
      </c>
      <c r="Q5" s="95">
        <v>148</v>
      </c>
      <c r="R5" s="95">
        <v>146</v>
      </c>
      <c r="S5" s="95">
        <v>146</v>
      </c>
      <c r="T5" s="95">
        <v>146</v>
      </c>
      <c r="U5" s="95">
        <v>146</v>
      </c>
      <c r="V5" s="95">
        <v>146</v>
      </c>
      <c r="W5" s="95">
        <v>145</v>
      </c>
      <c r="X5" s="95">
        <v>146</v>
      </c>
      <c r="Y5" s="95">
        <v>146</v>
      </c>
      <c r="Z5" s="95">
        <v>146</v>
      </c>
      <c r="AA5" s="95">
        <v>145</v>
      </c>
      <c r="AB5" s="95">
        <v>150</v>
      </c>
      <c r="AC5" s="95">
        <v>156</v>
      </c>
      <c r="AD5" s="95">
        <v>155</v>
      </c>
      <c r="AE5" s="95">
        <v>160</v>
      </c>
      <c r="AF5" s="95">
        <v>164</v>
      </c>
      <c r="AG5" s="95">
        <v>175</v>
      </c>
      <c r="AH5" s="95">
        <v>175</v>
      </c>
      <c r="AI5" s="95">
        <v>182</v>
      </c>
      <c r="AJ5" s="95">
        <v>184</v>
      </c>
      <c r="AK5" s="95">
        <v>186</v>
      </c>
    </row>
    <row r="6" spans="1:37" ht="36.75" customHeight="1">
      <c r="A6" s="94" t="s">
        <v>62</v>
      </c>
      <c r="B6" s="95">
        <v>159</v>
      </c>
      <c r="C6" s="95">
        <v>157</v>
      </c>
      <c r="D6" s="95">
        <v>157</v>
      </c>
      <c r="E6" s="95">
        <v>156</v>
      </c>
      <c r="F6" s="95">
        <v>154</v>
      </c>
      <c r="G6" s="95">
        <v>154</v>
      </c>
      <c r="H6" s="95">
        <v>153</v>
      </c>
      <c r="I6" s="95">
        <v>154</v>
      </c>
      <c r="J6" s="95">
        <v>152</v>
      </c>
      <c r="K6" s="95">
        <v>152</v>
      </c>
      <c r="L6" s="95">
        <v>154</v>
      </c>
      <c r="M6" s="95">
        <v>153</v>
      </c>
      <c r="N6" s="95">
        <v>152</v>
      </c>
      <c r="O6" s="95">
        <v>151</v>
      </c>
      <c r="P6" s="95">
        <v>148</v>
      </c>
      <c r="Q6" s="95">
        <v>146</v>
      </c>
      <c r="R6" s="95">
        <v>141</v>
      </c>
      <c r="S6" s="95">
        <v>138</v>
      </c>
      <c r="T6" s="95">
        <v>139</v>
      </c>
      <c r="U6" s="95">
        <v>138</v>
      </c>
      <c r="V6" s="95">
        <v>137</v>
      </c>
      <c r="W6" s="95">
        <v>137</v>
      </c>
      <c r="X6" s="95">
        <v>135</v>
      </c>
      <c r="Y6" s="95">
        <v>135</v>
      </c>
      <c r="Z6" s="95">
        <v>133</v>
      </c>
      <c r="AA6" s="95">
        <v>133</v>
      </c>
      <c r="AB6" s="95">
        <v>132</v>
      </c>
      <c r="AC6" s="95">
        <v>134</v>
      </c>
      <c r="AD6" s="95">
        <v>132</v>
      </c>
      <c r="AE6" s="95">
        <v>132</v>
      </c>
      <c r="AF6" s="95">
        <v>134</v>
      </c>
      <c r="AG6" s="95">
        <v>135</v>
      </c>
      <c r="AH6" s="95">
        <v>135</v>
      </c>
      <c r="AI6" s="95">
        <v>136</v>
      </c>
      <c r="AJ6" s="95">
        <v>137</v>
      </c>
      <c r="AK6" s="95">
        <v>138</v>
      </c>
    </row>
    <row r="7" spans="1:37" ht="36.75" customHeight="1">
      <c r="A7" s="94" t="s">
        <v>60</v>
      </c>
      <c r="B7" s="95">
        <v>103</v>
      </c>
      <c r="C7" s="95">
        <v>105</v>
      </c>
      <c r="D7" s="95">
        <v>109</v>
      </c>
      <c r="E7" s="95">
        <v>112</v>
      </c>
      <c r="F7" s="95">
        <v>114</v>
      </c>
      <c r="G7" s="95">
        <v>115</v>
      </c>
      <c r="H7" s="95">
        <v>120</v>
      </c>
      <c r="I7" s="95">
        <v>123</v>
      </c>
      <c r="J7" s="95">
        <v>124</v>
      </c>
      <c r="K7" s="95">
        <v>124</v>
      </c>
      <c r="L7" s="95">
        <v>124</v>
      </c>
      <c r="M7" s="95">
        <v>127</v>
      </c>
      <c r="N7" s="95">
        <v>127</v>
      </c>
      <c r="O7" s="95">
        <v>128</v>
      </c>
      <c r="P7" s="95">
        <v>127</v>
      </c>
      <c r="Q7" s="95">
        <v>128</v>
      </c>
      <c r="R7" s="95">
        <v>126</v>
      </c>
      <c r="S7" s="95">
        <v>123</v>
      </c>
      <c r="T7" s="95">
        <v>123</v>
      </c>
      <c r="U7" s="95">
        <v>122</v>
      </c>
      <c r="V7" s="95">
        <v>123</v>
      </c>
      <c r="W7" s="95">
        <v>122</v>
      </c>
      <c r="X7" s="95">
        <v>123</v>
      </c>
      <c r="Y7" s="95">
        <v>125</v>
      </c>
      <c r="Z7" s="95">
        <v>124</v>
      </c>
      <c r="AA7" s="95">
        <v>122</v>
      </c>
      <c r="AB7" s="95">
        <v>120</v>
      </c>
      <c r="AC7" s="95">
        <v>120</v>
      </c>
      <c r="AD7" s="95">
        <v>120</v>
      </c>
      <c r="AE7" s="95">
        <v>124</v>
      </c>
      <c r="AF7" s="95">
        <v>124</v>
      </c>
      <c r="AG7" s="95">
        <v>127</v>
      </c>
      <c r="AH7" s="95">
        <v>124</v>
      </c>
      <c r="AI7" s="95">
        <v>126</v>
      </c>
      <c r="AJ7" s="95">
        <v>128</v>
      </c>
      <c r="AK7" s="95">
        <v>134</v>
      </c>
    </row>
    <row r="8" spans="1:37" ht="36.75" customHeight="1">
      <c r="A8" s="94" t="s">
        <v>61</v>
      </c>
      <c r="B8" s="95">
        <v>58</v>
      </c>
      <c r="C8" s="95">
        <v>60</v>
      </c>
      <c r="D8" s="95">
        <v>60</v>
      </c>
      <c r="E8" s="95">
        <v>71</v>
      </c>
      <c r="F8" s="95">
        <v>73</v>
      </c>
      <c r="G8" s="95">
        <v>76</v>
      </c>
      <c r="H8" s="95">
        <v>80</v>
      </c>
      <c r="I8" s="95">
        <v>95</v>
      </c>
      <c r="J8" s="95">
        <v>98</v>
      </c>
      <c r="K8" s="95">
        <v>101</v>
      </c>
      <c r="L8" s="95">
        <v>109</v>
      </c>
      <c r="M8" s="95">
        <v>120</v>
      </c>
      <c r="N8" s="95">
        <v>120</v>
      </c>
      <c r="O8" s="95">
        <v>121</v>
      </c>
      <c r="P8" s="95">
        <v>120</v>
      </c>
      <c r="Q8" s="95">
        <v>122</v>
      </c>
      <c r="R8" s="95">
        <v>121</v>
      </c>
      <c r="S8" s="95">
        <v>121</v>
      </c>
      <c r="T8" s="95">
        <v>121</v>
      </c>
      <c r="U8" s="95">
        <v>121</v>
      </c>
      <c r="V8" s="95">
        <v>120</v>
      </c>
      <c r="W8" s="95">
        <v>121</v>
      </c>
      <c r="X8" s="95">
        <v>122</v>
      </c>
      <c r="Y8" s="95">
        <v>122</v>
      </c>
      <c r="Z8" s="95">
        <v>120</v>
      </c>
      <c r="AA8" s="95">
        <v>122</v>
      </c>
      <c r="AB8" s="95">
        <v>122</v>
      </c>
      <c r="AC8" s="95">
        <v>123</v>
      </c>
      <c r="AD8" s="95">
        <v>120</v>
      </c>
      <c r="AE8" s="95">
        <v>122</v>
      </c>
      <c r="AF8" s="95">
        <v>121</v>
      </c>
      <c r="AG8" s="95">
        <v>126</v>
      </c>
      <c r="AH8" s="95">
        <v>123</v>
      </c>
      <c r="AI8" s="95">
        <v>124</v>
      </c>
      <c r="AJ8" s="95">
        <v>123</v>
      </c>
      <c r="AK8" s="95">
        <v>127</v>
      </c>
    </row>
    <row r="9" spans="1:37" ht="36.75" customHeight="1">
      <c r="A9" s="94" t="s">
        <v>109</v>
      </c>
      <c r="B9" s="95">
        <v>14</v>
      </c>
      <c r="C9" s="95">
        <v>16</v>
      </c>
      <c r="D9" s="95">
        <v>17</v>
      </c>
      <c r="E9" s="95">
        <v>19</v>
      </c>
      <c r="F9" s="95">
        <v>19</v>
      </c>
      <c r="G9" s="95">
        <v>20</v>
      </c>
      <c r="H9" s="95">
        <v>25</v>
      </c>
      <c r="I9" s="95">
        <v>34</v>
      </c>
      <c r="J9" s="95">
        <v>44</v>
      </c>
      <c r="K9" s="95">
        <v>47</v>
      </c>
      <c r="L9" s="95">
        <v>53</v>
      </c>
      <c r="M9" s="95">
        <v>66</v>
      </c>
      <c r="N9" s="95">
        <v>65</v>
      </c>
      <c r="O9" s="95">
        <v>66</v>
      </c>
      <c r="P9" s="95">
        <v>67</v>
      </c>
      <c r="Q9" s="95">
        <v>69</v>
      </c>
      <c r="R9" s="95">
        <v>76</v>
      </c>
      <c r="S9" s="95">
        <v>76</v>
      </c>
      <c r="T9" s="95">
        <v>77</v>
      </c>
      <c r="U9" s="95">
        <v>77</v>
      </c>
      <c r="V9" s="95">
        <v>77</v>
      </c>
      <c r="W9" s="95">
        <v>77</v>
      </c>
      <c r="X9" s="95">
        <v>77</v>
      </c>
      <c r="Y9" s="95">
        <v>77</v>
      </c>
      <c r="Z9" s="95">
        <v>78</v>
      </c>
      <c r="AA9" s="95">
        <v>79</v>
      </c>
      <c r="AB9" s="95">
        <v>89</v>
      </c>
      <c r="AC9" s="95">
        <v>96</v>
      </c>
      <c r="AD9" s="95">
        <v>99</v>
      </c>
      <c r="AE9" s="95">
        <v>101</v>
      </c>
      <c r="AF9" s="95">
        <v>105</v>
      </c>
      <c r="AG9" s="95">
        <v>108</v>
      </c>
      <c r="AH9" s="95">
        <v>107</v>
      </c>
      <c r="AI9" s="95">
        <v>108</v>
      </c>
      <c r="AJ9" s="95">
        <v>109</v>
      </c>
      <c r="AK9" s="95">
        <v>109</v>
      </c>
    </row>
    <row r="10" spans="1:37" ht="36.75" customHeight="1">
      <c r="A10" s="94" t="s">
        <v>110</v>
      </c>
      <c r="B10" s="95">
        <v>38</v>
      </c>
      <c r="C10" s="95">
        <v>47</v>
      </c>
      <c r="D10" s="95">
        <v>50</v>
      </c>
      <c r="E10" s="95">
        <v>55</v>
      </c>
      <c r="F10" s="95">
        <v>55</v>
      </c>
      <c r="G10" s="95">
        <v>62</v>
      </c>
      <c r="H10" s="95">
        <v>63</v>
      </c>
      <c r="I10" s="95">
        <v>69</v>
      </c>
      <c r="J10" s="95">
        <v>72</v>
      </c>
      <c r="K10" s="95">
        <v>75</v>
      </c>
      <c r="L10" s="95">
        <v>77</v>
      </c>
      <c r="M10" s="95">
        <v>84</v>
      </c>
      <c r="N10" s="95">
        <v>83</v>
      </c>
      <c r="O10" s="95">
        <v>83</v>
      </c>
      <c r="P10" s="95">
        <v>83</v>
      </c>
      <c r="Q10" s="95">
        <v>87</v>
      </c>
      <c r="R10" s="95">
        <v>88</v>
      </c>
      <c r="S10" s="95">
        <v>88</v>
      </c>
      <c r="T10" s="95">
        <v>90</v>
      </c>
      <c r="U10" s="95">
        <v>92</v>
      </c>
      <c r="V10" s="95">
        <v>91</v>
      </c>
      <c r="W10" s="95">
        <v>86</v>
      </c>
      <c r="X10" s="95">
        <v>90</v>
      </c>
      <c r="Y10" s="95">
        <v>95</v>
      </c>
      <c r="Z10" s="95">
        <v>92</v>
      </c>
      <c r="AA10" s="95">
        <v>93</v>
      </c>
      <c r="AB10" s="95">
        <v>95</v>
      </c>
      <c r="AC10" s="95">
        <v>97</v>
      </c>
      <c r="AD10" s="95">
        <v>96</v>
      </c>
      <c r="AE10" s="95">
        <v>96</v>
      </c>
      <c r="AF10" s="95">
        <v>95</v>
      </c>
      <c r="AG10" s="95">
        <v>97</v>
      </c>
      <c r="AH10" s="95">
        <v>97</v>
      </c>
      <c r="AI10" s="95">
        <v>97</v>
      </c>
      <c r="AJ10" s="95">
        <v>97</v>
      </c>
      <c r="AK10" s="95">
        <v>99</v>
      </c>
    </row>
    <row r="11" spans="1:37" ht="36.75" customHeight="1">
      <c r="A11" s="94" t="s">
        <v>111</v>
      </c>
      <c r="B11" s="95">
        <v>72</v>
      </c>
      <c r="C11" s="95">
        <v>73</v>
      </c>
      <c r="D11" s="95">
        <v>73</v>
      </c>
      <c r="E11" s="95">
        <v>78</v>
      </c>
      <c r="F11" s="95">
        <v>78</v>
      </c>
      <c r="G11" s="95">
        <v>78</v>
      </c>
      <c r="H11" s="95">
        <v>77</v>
      </c>
      <c r="I11" s="95">
        <v>77</v>
      </c>
      <c r="J11" s="95">
        <v>77</v>
      </c>
      <c r="K11" s="95">
        <v>78</v>
      </c>
      <c r="L11" s="95">
        <v>79</v>
      </c>
      <c r="M11" s="95">
        <v>80</v>
      </c>
      <c r="N11" s="95">
        <v>80</v>
      </c>
      <c r="O11" s="95">
        <v>79</v>
      </c>
      <c r="P11" s="95">
        <v>79</v>
      </c>
      <c r="Q11" s="95">
        <v>79</v>
      </c>
      <c r="R11" s="95">
        <v>79</v>
      </c>
      <c r="S11" s="95">
        <v>79</v>
      </c>
      <c r="T11" s="95">
        <v>78</v>
      </c>
      <c r="U11" s="95">
        <v>77</v>
      </c>
      <c r="V11" s="95">
        <v>77</v>
      </c>
      <c r="W11" s="95">
        <v>77</v>
      </c>
      <c r="X11" s="95">
        <v>76</v>
      </c>
      <c r="Y11" s="95">
        <v>75</v>
      </c>
      <c r="Z11" s="95">
        <v>76</v>
      </c>
      <c r="AA11" s="95">
        <v>74</v>
      </c>
      <c r="AB11" s="95">
        <v>74</v>
      </c>
      <c r="AC11" s="95">
        <v>74</v>
      </c>
      <c r="AD11" s="95">
        <v>74</v>
      </c>
      <c r="AE11" s="95">
        <v>75</v>
      </c>
      <c r="AF11" s="95">
        <v>78</v>
      </c>
      <c r="AG11" s="95">
        <v>83</v>
      </c>
      <c r="AH11" s="95">
        <v>83</v>
      </c>
      <c r="AI11" s="95">
        <v>86</v>
      </c>
      <c r="AJ11" s="95">
        <v>91</v>
      </c>
      <c r="AK11" s="95">
        <v>91</v>
      </c>
    </row>
    <row r="12" spans="1:37" ht="36.75" customHeight="1">
      <c r="A12" s="94" t="s">
        <v>112</v>
      </c>
      <c r="B12" s="95">
        <v>72</v>
      </c>
      <c r="C12" s="95">
        <v>75</v>
      </c>
      <c r="D12" s="95">
        <v>82</v>
      </c>
      <c r="E12" s="95">
        <v>89</v>
      </c>
      <c r="F12" s="95">
        <v>91</v>
      </c>
      <c r="G12" s="95">
        <v>92</v>
      </c>
      <c r="H12" s="95">
        <v>95</v>
      </c>
      <c r="I12" s="95">
        <v>98</v>
      </c>
      <c r="J12" s="95">
        <v>98</v>
      </c>
      <c r="K12" s="95">
        <v>98</v>
      </c>
      <c r="L12" s="95">
        <v>99</v>
      </c>
      <c r="M12" s="95">
        <v>98</v>
      </c>
      <c r="N12" s="95">
        <v>98</v>
      </c>
      <c r="O12" s="95">
        <v>95</v>
      </c>
      <c r="P12" s="95">
        <v>94</v>
      </c>
      <c r="Q12" s="95">
        <v>95</v>
      </c>
      <c r="R12" s="95">
        <v>91</v>
      </c>
      <c r="S12" s="95">
        <v>91</v>
      </c>
      <c r="T12" s="95">
        <v>87</v>
      </c>
      <c r="U12" s="95">
        <v>84</v>
      </c>
      <c r="V12" s="95">
        <v>78</v>
      </c>
      <c r="W12" s="95">
        <v>76</v>
      </c>
      <c r="X12" s="95">
        <v>73</v>
      </c>
      <c r="Y12" s="95">
        <v>73</v>
      </c>
      <c r="Z12" s="95">
        <v>66</v>
      </c>
      <c r="AA12" s="95">
        <v>66</v>
      </c>
      <c r="AB12" s="95">
        <v>60</v>
      </c>
      <c r="AC12" s="95">
        <v>61</v>
      </c>
      <c r="AD12" s="95">
        <v>59</v>
      </c>
      <c r="AE12" s="95">
        <v>59</v>
      </c>
      <c r="AF12" s="95">
        <v>59</v>
      </c>
      <c r="AG12" s="95">
        <v>69</v>
      </c>
      <c r="AH12" s="95">
        <v>74</v>
      </c>
      <c r="AI12" s="95">
        <v>76</v>
      </c>
      <c r="AJ12" s="95">
        <v>77</v>
      </c>
      <c r="AK12" s="95">
        <v>78</v>
      </c>
    </row>
    <row r="13" spans="1:37" ht="36.75" customHeight="1">
      <c r="A13" s="94" t="s">
        <v>113</v>
      </c>
      <c r="B13" s="95">
        <v>40</v>
      </c>
      <c r="C13" s="95">
        <v>40</v>
      </c>
      <c r="D13" s="95">
        <v>41</v>
      </c>
      <c r="E13" s="95">
        <v>43</v>
      </c>
      <c r="F13" s="95">
        <v>45</v>
      </c>
      <c r="G13" s="95">
        <v>46</v>
      </c>
      <c r="H13" s="95">
        <v>45</v>
      </c>
      <c r="I13" s="95">
        <v>47</v>
      </c>
      <c r="J13" s="95">
        <v>47</v>
      </c>
      <c r="K13" s="95">
        <v>48</v>
      </c>
      <c r="L13" s="95">
        <v>49</v>
      </c>
      <c r="M13" s="95">
        <v>50</v>
      </c>
      <c r="N13" s="95">
        <v>49</v>
      </c>
      <c r="O13" s="95">
        <v>49</v>
      </c>
      <c r="P13" s="95">
        <v>49</v>
      </c>
      <c r="Q13" s="95">
        <v>52</v>
      </c>
      <c r="R13" s="95">
        <v>52</v>
      </c>
      <c r="S13" s="95">
        <v>52</v>
      </c>
      <c r="T13" s="95">
        <v>52</v>
      </c>
      <c r="U13" s="95">
        <v>55</v>
      </c>
      <c r="V13" s="95">
        <v>55</v>
      </c>
      <c r="W13" s="95">
        <v>54</v>
      </c>
      <c r="X13" s="95">
        <v>54</v>
      </c>
      <c r="Y13" s="95">
        <v>55</v>
      </c>
      <c r="Z13" s="95">
        <v>56</v>
      </c>
      <c r="AA13" s="95">
        <v>58</v>
      </c>
      <c r="AB13" s="95">
        <v>58</v>
      </c>
      <c r="AC13" s="95">
        <v>59</v>
      </c>
      <c r="AD13" s="95">
        <v>61</v>
      </c>
      <c r="AE13" s="95">
        <v>60</v>
      </c>
      <c r="AF13" s="95">
        <v>56</v>
      </c>
      <c r="AG13" s="95">
        <v>61</v>
      </c>
      <c r="AH13" s="95">
        <v>61</v>
      </c>
      <c r="AI13" s="95">
        <v>61</v>
      </c>
      <c r="AJ13" s="95">
        <v>62</v>
      </c>
      <c r="AK13" s="95">
        <v>61</v>
      </c>
    </row>
    <row r="14" spans="1:37" ht="36.75" customHeight="1">
      <c r="A14" s="94" t="s">
        <v>114</v>
      </c>
      <c r="B14" s="95">
        <v>13</v>
      </c>
      <c r="C14" s="95">
        <v>13</v>
      </c>
      <c r="D14" s="95">
        <v>13</v>
      </c>
      <c r="E14" s="95">
        <v>13</v>
      </c>
      <c r="F14" s="95">
        <v>14</v>
      </c>
      <c r="G14" s="95">
        <v>15</v>
      </c>
      <c r="H14" s="95">
        <v>15</v>
      </c>
      <c r="I14" s="95">
        <v>19</v>
      </c>
      <c r="J14" s="95">
        <v>19</v>
      </c>
      <c r="K14" s="95">
        <v>21</v>
      </c>
      <c r="L14" s="95">
        <v>22</v>
      </c>
      <c r="M14" s="95">
        <v>27</v>
      </c>
      <c r="N14" s="95">
        <v>27</v>
      </c>
      <c r="O14" s="95">
        <v>29</v>
      </c>
      <c r="P14" s="95">
        <v>29</v>
      </c>
      <c r="Q14" s="95">
        <v>30</v>
      </c>
      <c r="R14" s="95">
        <v>30</v>
      </c>
      <c r="S14" s="95">
        <v>30</v>
      </c>
      <c r="T14" s="95">
        <v>30</v>
      </c>
      <c r="U14" s="95">
        <v>29</v>
      </c>
      <c r="V14" s="95">
        <v>27</v>
      </c>
      <c r="W14" s="95">
        <v>27</v>
      </c>
      <c r="X14" s="95">
        <v>28</v>
      </c>
      <c r="Y14" s="95">
        <v>29</v>
      </c>
      <c r="Z14" s="95">
        <v>28</v>
      </c>
      <c r="AA14" s="95">
        <v>29</v>
      </c>
      <c r="AB14" s="95">
        <v>29</v>
      </c>
      <c r="AC14" s="95">
        <v>29</v>
      </c>
      <c r="AD14" s="95">
        <v>29</v>
      </c>
      <c r="AE14" s="95">
        <v>29</v>
      </c>
      <c r="AF14" s="95">
        <v>30</v>
      </c>
      <c r="AG14" s="95">
        <v>31</v>
      </c>
      <c r="AH14" s="95">
        <v>33</v>
      </c>
      <c r="AI14" s="95">
        <v>34</v>
      </c>
      <c r="AJ14" s="95">
        <v>35</v>
      </c>
      <c r="AK14" s="95">
        <v>37</v>
      </c>
    </row>
    <row r="15" spans="1:37" ht="36.75" customHeight="1">
      <c r="A15" s="94" t="s">
        <v>115</v>
      </c>
      <c r="B15" s="95">
        <v>8</v>
      </c>
      <c r="C15" s="95">
        <v>10</v>
      </c>
      <c r="D15" s="95">
        <v>11</v>
      </c>
      <c r="E15" s="95">
        <v>16</v>
      </c>
      <c r="F15" s="95">
        <v>15</v>
      </c>
      <c r="G15" s="95">
        <v>17</v>
      </c>
      <c r="H15" s="95">
        <v>22</v>
      </c>
      <c r="I15" s="95">
        <v>26</v>
      </c>
      <c r="J15" s="95">
        <v>28</v>
      </c>
      <c r="K15" s="95">
        <v>32</v>
      </c>
      <c r="L15" s="95">
        <v>34</v>
      </c>
      <c r="M15" s="95">
        <v>35</v>
      </c>
      <c r="N15" s="95">
        <v>35</v>
      </c>
      <c r="O15" s="95">
        <v>35</v>
      </c>
      <c r="P15" s="95">
        <v>36</v>
      </c>
      <c r="Q15" s="95">
        <v>36</v>
      </c>
      <c r="R15" s="95">
        <v>34</v>
      </c>
      <c r="S15" s="95">
        <v>35</v>
      </c>
      <c r="T15" s="95">
        <v>34</v>
      </c>
      <c r="U15" s="95">
        <v>36</v>
      </c>
      <c r="V15" s="95">
        <v>34</v>
      </c>
      <c r="W15" s="95">
        <v>34</v>
      </c>
      <c r="X15" s="95">
        <v>33</v>
      </c>
      <c r="Y15" s="95">
        <v>33</v>
      </c>
      <c r="Z15" s="95">
        <v>36</v>
      </c>
      <c r="AA15" s="95">
        <v>37</v>
      </c>
      <c r="AB15" s="95">
        <v>34</v>
      </c>
      <c r="AC15" s="95">
        <v>35</v>
      </c>
      <c r="AD15" s="95">
        <v>35</v>
      </c>
      <c r="AE15" s="95">
        <v>35</v>
      </c>
      <c r="AF15" s="95">
        <v>35</v>
      </c>
      <c r="AG15" s="95">
        <v>35</v>
      </c>
      <c r="AH15" s="95">
        <v>36</v>
      </c>
      <c r="AI15" s="95">
        <v>35</v>
      </c>
      <c r="AJ15" s="95">
        <v>36</v>
      </c>
      <c r="AK15" s="95">
        <v>36</v>
      </c>
    </row>
    <row r="16" spans="1:37" ht="36.75" customHeight="1">
      <c r="A16" s="94" t="s">
        <v>116</v>
      </c>
      <c r="B16" s="95">
        <v>14</v>
      </c>
      <c r="C16" s="95">
        <v>21</v>
      </c>
      <c r="D16" s="95">
        <v>26</v>
      </c>
      <c r="E16" s="95">
        <v>32</v>
      </c>
      <c r="F16" s="95">
        <v>31</v>
      </c>
      <c r="G16" s="95">
        <v>32</v>
      </c>
      <c r="H16" s="95">
        <v>34</v>
      </c>
      <c r="I16" s="95">
        <v>38</v>
      </c>
      <c r="J16" s="95">
        <v>42</v>
      </c>
      <c r="K16" s="95">
        <v>44</v>
      </c>
      <c r="L16" s="95">
        <v>46</v>
      </c>
      <c r="M16" s="95">
        <v>47</v>
      </c>
      <c r="N16" s="95">
        <v>49</v>
      </c>
      <c r="O16" s="95">
        <v>54</v>
      </c>
      <c r="P16" s="95">
        <v>55</v>
      </c>
      <c r="Q16" s="95">
        <v>66</v>
      </c>
      <c r="R16" s="95">
        <v>41</v>
      </c>
      <c r="S16" s="95">
        <v>40</v>
      </c>
      <c r="T16" s="95">
        <v>34</v>
      </c>
      <c r="U16" s="95">
        <v>34</v>
      </c>
      <c r="V16" s="95">
        <v>34</v>
      </c>
      <c r="W16" s="95">
        <v>34</v>
      </c>
      <c r="X16" s="95">
        <v>34</v>
      </c>
      <c r="Y16" s="95">
        <v>33</v>
      </c>
      <c r="Z16" s="95">
        <v>32</v>
      </c>
      <c r="AA16" s="95">
        <v>33</v>
      </c>
      <c r="AB16" s="95">
        <v>25</v>
      </c>
      <c r="AC16" s="95">
        <v>23</v>
      </c>
      <c r="AD16" s="95">
        <v>24</v>
      </c>
      <c r="AE16" s="95">
        <v>24</v>
      </c>
      <c r="AF16" s="95">
        <v>24</v>
      </c>
      <c r="AG16" s="95">
        <v>30</v>
      </c>
      <c r="AH16" s="95">
        <v>31</v>
      </c>
      <c r="AI16" s="95">
        <v>31</v>
      </c>
      <c r="AJ16" s="95">
        <v>31</v>
      </c>
      <c r="AK16" s="95">
        <v>33</v>
      </c>
    </row>
    <row r="17" spans="1:37" ht="36.75" customHeight="1">
      <c r="A17" s="94" t="s">
        <v>117</v>
      </c>
      <c r="B17" s="95">
        <v>20</v>
      </c>
      <c r="C17" s="95">
        <v>21</v>
      </c>
      <c r="D17" s="95">
        <v>22</v>
      </c>
      <c r="E17" s="95">
        <v>23</v>
      </c>
      <c r="F17" s="95">
        <v>23</v>
      </c>
      <c r="G17" s="95">
        <v>23</v>
      </c>
      <c r="H17" s="95">
        <v>23</v>
      </c>
      <c r="I17" s="95">
        <v>23</v>
      </c>
      <c r="J17" s="95">
        <v>23</v>
      </c>
      <c r="K17" s="95">
        <v>24</v>
      </c>
      <c r="L17" s="95">
        <v>24</v>
      </c>
      <c r="M17" s="95">
        <v>24</v>
      </c>
      <c r="N17" s="95">
        <v>26</v>
      </c>
      <c r="O17" s="95">
        <v>27</v>
      </c>
      <c r="P17" s="95">
        <v>28</v>
      </c>
      <c r="Q17" s="95">
        <v>29</v>
      </c>
      <c r="R17" s="95">
        <v>30</v>
      </c>
      <c r="S17" s="95">
        <v>30</v>
      </c>
      <c r="T17" s="95">
        <v>31</v>
      </c>
      <c r="U17" s="95">
        <v>31</v>
      </c>
      <c r="V17" s="95">
        <v>31</v>
      </c>
      <c r="W17" s="95">
        <v>32</v>
      </c>
      <c r="X17" s="95">
        <v>32</v>
      </c>
      <c r="Y17" s="95">
        <v>33</v>
      </c>
      <c r="Z17" s="95">
        <v>32</v>
      </c>
      <c r="AA17" s="95">
        <v>32</v>
      </c>
      <c r="AB17" s="95">
        <v>32</v>
      </c>
      <c r="AC17" s="95">
        <v>30</v>
      </c>
      <c r="AD17" s="95">
        <v>31</v>
      </c>
      <c r="AE17" s="95">
        <v>31</v>
      </c>
      <c r="AF17" s="95">
        <v>30</v>
      </c>
      <c r="AG17" s="95">
        <v>30</v>
      </c>
      <c r="AH17" s="95">
        <v>31</v>
      </c>
      <c r="AI17" s="95">
        <v>32</v>
      </c>
      <c r="AJ17" s="95">
        <v>31</v>
      </c>
      <c r="AK17" s="95">
        <v>31</v>
      </c>
    </row>
    <row r="18" spans="1:37" ht="36.75" customHeight="1">
      <c r="A18" s="94" t="s">
        <v>118</v>
      </c>
      <c r="B18" s="95">
        <v>19</v>
      </c>
      <c r="C18" s="95">
        <v>20</v>
      </c>
      <c r="D18" s="95">
        <v>21</v>
      </c>
      <c r="E18" s="95">
        <v>24</v>
      </c>
      <c r="F18" s="95">
        <v>24</v>
      </c>
      <c r="G18" s="95">
        <v>24</v>
      </c>
      <c r="H18" s="95">
        <v>24</v>
      </c>
      <c r="I18" s="95">
        <v>25</v>
      </c>
      <c r="J18" s="95">
        <v>26</v>
      </c>
      <c r="K18" s="95">
        <v>26</v>
      </c>
      <c r="L18" s="95">
        <v>27</v>
      </c>
      <c r="M18" s="95">
        <v>27</v>
      </c>
      <c r="N18" s="95">
        <v>27</v>
      </c>
      <c r="O18" s="95">
        <v>27</v>
      </c>
      <c r="P18" s="95">
        <v>27</v>
      </c>
      <c r="Q18" s="95">
        <v>27</v>
      </c>
      <c r="R18" s="95">
        <v>27</v>
      </c>
      <c r="S18" s="95">
        <v>26</v>
      </c>
      <c r="T18" s="95">
        <v>26</v>
      </c>
      <c r="U18" s="95">
        <v>27</v>
      </c>
      <c r="V18" s="95">
        <v>27</v>
      </c>
      <c r="W18" s="95">
        <v>27</v>
      </c>
      <c r="X18" s="95">
        <v>27</v>
      </c>
      <c r="Y18" s="95">
        <v>28</v>
      </c>
      <c r="Z18" s="95">
        <v>28</v>
      </c>
      <c r="AA18" s="95">
        <v>28</v>
      </c>
      <c r="AB18" s="95">
        <v>28</v>
      </c>
      <c r="AC18" s="95">
        <v>28</v>
      </c>
      <c r="AD18" s="95">
        <v>28</v>
      </c>
      <c r="AE18" s="95">
        <v>28</v>
      </c>
      <c r="AF18" s="95">
        <v>28</v>
      </c>
      <c r="AG18" s="95">
        <v>28</v>
      </c>
      <c r="AH18" s="95">
        <v>28</v>
      </c>
      <c r="AI18" s="95">
        <v>28</v>
      </c>
      <c r="AJ18" s="95">
        <v>28</v>
      </c>
      <c r="AK18" s="95">
        <v>29</v>
      </c>
    </row>
    <row r="19" spans="1:37" ht="36.75" customHeight="1">
      <c r="A19" s="94" t="s">
        <v>119</v>
      </c>
      <c r="B19" s="95">
        <v>17</v>
      </c>
      <c r="C19" s="95">
        <v>18</v>
      </c>
      <c r="D19" s="95">
        <v>20</v>
      </c>
      <c r="E19" s="95">
        <v>22</v>
      </c>
      <c r="F19" s="95">
        <v>22</v>
      </c>
      <c r="G19" s="95">
        <v>23</v>
      </c>
      <c r="H19" s="95">
        <v>23</v>
      </c>
      <c r="I19" s="95">
        <v>24</v>
      </c>
      <c r="J19" s="95">
        <v>24</v>
      </c>
      <c r="K19" s="95">
        <v>24</v>
      </c>
      <c r="L19" s="95">
        <v>24</v>
      </c>
      <c r="M19" s="95">
        <v>26</v>
      </c>
      <c r="N19" s="95">
        <v>26</v>
      </c>
      <c r="O19" s="95">
        <v>26</v>
      </c>
      <c r="P19" s="95">
        <v>26</v>
      </c>
      <c r="Q19" s="95">
        <v>26</v>
      </c>
      <c r="R19" s="95">
        <v>26</v>
      </c>
      <c r="S19" s="95">
        <v>26</v>
      </c>
      <c r="T19" s="95">
        <v>26</v>
      </c>
      <c r="U19" s="95">
        <v>26</v>
      </c>
      <c r="V19" s="95">
        <v>26</v>
      </c>
      <c r="W19" s="95">
        <v>26</v>
      </c>
      <c r="X19" s="95">
        <v>26</v>
      </c>
      <c r="Y19" s="95">
        <v>25</v>
      </c>
      <c r="Z19" s="95">
        <v>25</v>
      </c>
      <c r="AA19" s="95">
        <v>25</v>
      </c>
      <c r="AB19" s="95">
        <v>25</v>
      </c>
      <c r="AC19" s="95">
        <v>25</v>
      </c>
      <c r="AD19" s="95">
        <v>25</v>
      </c>
      <c r="AE19" s="95">
        <v>25</v>
      </c>
      <c r="AF19" s="95">
        <v>25</v>
      </c>
      <c r="AG19" s="95">
        <v>26</v>
      </c>
      <c r="AH19" s="95">
        <v>26</v>
      </c>
      <c r="AI19" s="95">
        <v>27</v>
      </c>
      <c r="AJ19" s="95">
        <v>28</v>
      </c>
      <c r="AK19" s="95">
        <v>29</v>
      </c>
    </row>
    <row r="20" spans="1:37" ht="36.75" customHeight="1">
      <c r="A20" s="94" t="s">
        <v>120</v>
      </c>
      <c r="B20" s="95">
        <v>25</v>
      </c>
      <c r="C20" s="95">
        <v>25</v>
      </c>
      <c r="D20" s="95">
        <v>25</v>
      </c>
      <c r="E20" s="95">
        <v>27</v>
      </c>
      <c r="F20" s="95">
        <v>29</v>
      </c>
      <c r="G20" s="95">
        <v>29</v>
      </c>
      <c r="H20" s="95">
        <v>28</v>
      </c>
      <c r="I20" s="95">
        <v>30</v>
      </c>
      <c r="J20" s="95">
        <v>29</v>
      </c>
      <c r="K20" s="95">
        <v>31</v>
      </c>
      <c r="L20" s="95">
        <v>31</v>
      </c>
      <c r="M20" s="95">
        <v>31</v>
      </c>
      <c r="N20" s="95">
        <v>32</v>
      </c>
      <c r="O20" s="95">
        <v>33</v>
      </c>
      <c r="P20" s="95">
        <v>31</v>
      </c>
      <c r="Q20" s="95">
        <v>31</v>
      </c>
      <c r="R20" s="95">
        <v>32</v>
      </c>
      <c r="S20" s="95">
        <v>31</v>
      </c>
      <c r="T20" s="95">
        <v>28</v>
      </c>
      <c r="U20" s="95">
        <v>27</v>
      </c>
      <c r="V20" s="95">
        <v>26</v>
      </c>
      <c r="W20" s="95">
        <v>25</v>
      </c>
      <c r="X20" s="95">
        <v>25</v>
      </c>
      <c r="Y20" s="95">
        <v>25</v>
      </c>
      <c r="Z20" s="95">
        <v>25</v>
      </c>
      <c r="AA20" s="95">
        <v>24</v>
      </c>
      <c r="AB20" s="95">
        <v>23</v>
      </c>
      <c r="AC20" s="95">
        <v>25</v>
      </c>
      <c r="AD20" s="95">
        <v>25</v>
      </c>
      <c r="AE20" s="95">
        <v>25</v>
      </c>
      <c r="AF20" s="95">
        <v>25</v>
      </c>
      <c r="AG20" s="95">
        <v>25</v>
      </c>
      <c r="AH20" s="95">
        <v>26</v>
      </c>
      <c r="AI20" s="95">
        <v>25</v>
      </c>
      <c r="AJ20" s="95">
        <v>28</v>
      </c>
      <c r="AK20" s="95">
        <v>29</v>
      </c>
    </row>
    <row r="21" spans="1:37" ht="36.75" customHeight="1">
      <c r="A21" s="94" t="s">
        <v>121</v>
      </c>
      <c r="B21" s="95">
        <v>9</v>
      </c>
      <c r="C21" s="95">
        <v>8</v>
      </c>
      <c r="D21" s="95">
        <v>9</v>
      </c>
      <c r="E21" s="95">
        <v>9</v>
      </c>
      <c r="F21" s="95">
        <v>9</v>
      </c>
      <c r="G21" s="95">
        <v>11</v>
      </c>
      <c r="H21" s="95">
        <v>12</v>
      </c>
      <c r="I21" s="95">
        <v>14</v>
      </c>
      <c r="J21" s="95">
        <v>14</v>
      </c>
      <c r="K21" s="95">
        <v>15</v>
      </c>
      <c r="L21" s="95">
        <v>16</v>
      </c>
      <c r="M21" s="95">
        <v>17</v>
      </c>
      <c r="N21" s="95">
        <v>18</v>
      </c>
      <c r="O21" s="95">
        <v>19</v>
      </c>
      <c r="P21" s="95">
        <v>18</v>
      </c>
      <c r="Q21" s="95">
        <v>20</v>
      </c>
      <c r="R21" s="95">
        <v>20</v>
      </c>
      <c r="S21" s="95">
        <v>21</v>
      </c>
      <c r="T21" s="95">
        <v>21</v>
      </c>
      <c r="U21" s="95">
        <v>21</v>
      </c>
      <c r="V21" s="95">
        <v>22</v>
      </c>
      <c r="W21" s="95">
        <v>22</v>
      </c>
      <c r="X21" s="95">
        <v>22</v>
      </c>
      <c r="Y21" s="95">
        <v>22</v>
      </c>
      <c r="Z21" s="95">
        <v>23</v>
      </c>
      <c r="AA21" s="95">
        <v>23</v>
      </c>
      <c r="AB21" s="95">
        <v>23</v>
      </c>
      <c r="AC21" s="95">
        <v>24</v>
      </c>
      <c r="AD21" s="95">
        <v>24</v>
      </c>
      <c r="AE21" s="95">
        <v>24</v>
      </c>
      <c r="AF21" s="95">
        <v>26</v>
      </c>
      <c r="AG21" s="95">
        <v>27</v>
      </c>
      <c r="AH21" s="95">
        <v>28</v>
      </c>
      <c r="AI21" s="95">
        <v>26</v>
      </c>
      <c r="AJ21" s="95">
        <v>27</v>
      </c>
      <c r="AK21" s="95">
        <v>28</v>
      </c>
    </row>
    <row r="22" spans="1:37" ht="36.75" customHeight="1">
      <c r="A22" s="94" t="s">
        <v>122</v>
      </c>
      <c r="B22" s="95">
        <v>29</v>
      </c>
      <c r="C22" s="95">
        <v>31</v>
      </c>
      <c r="D22" s="95">
        <v>30</v>
      </c>
      <c r="E22" s="95">
        <v>32</v>
      </c>
      <c r="F22" s="95">
        <v>35</v>
      </c>
      <c r="G22" s="95">
        <v>36</v>
      </c>
      <c r="H22" s="95">
        <v>29</v>
      </c>
      <c r="I22" s="95">
        <v>29</v>
      </c>
      <c r="J22" s="95">
        <v>29</v>
      </c>
      <c r="K22" s="95">
        <v>29</v>
      </c>
      <c r="L22" s="95">
        <v>30</v>
      </c>
      <c r="M22" s="95">
        <v>31</v>
      </c>
      <c r="N22" s="95">
        <v>31</v>
      </c>
      <c r="O22" s="95">
        <v>30</v>
      </c>
      <c r="P22" s="95">
        <v>30</v>
      </c>
      <c r="Q22" s="95">
        <v>30</v>
      </c>
      <c r="R22" s="95">
        <v>30</v>
      </c>
      <c r="S22" s="95">
        <v>30</v>
      </c>
      <c r="T22" s="95">
        <v>30</v>
      </c>
      <c r="U22" s="95">
        <v>30</v>
      </c>
      <c r="V22" s="95">
        <v>30</v>
      </c>
      <c r="W22" s="95">
        <v>30</v>
      </c>
      <c r="X22" s="95">
        <v>30</v>
      </c>
      <c r="Y22" s="95">
        <v>29</v>
      </c>
      <c r="Z22" s="95">
        <v>28</v>
      </c>
      <c r="AA22" s="95">
        <v>28</v>
      </c>
      <c r="AB22" s="95">
        <v>28</v>
      </c>
      <c r="AC22" s="95">
        <v>28</v>
      </c>
      <c r="AD22" s="95">
        <v>28</v>
      </c>
      <c r="AE22" s="95">
        <v>26</v>
      </c>
      <c r="AF22" s="95">
        <v>26</v>
      </c>
      <c r="AG22" s="95">
        <v>26</v>
      </c>
      <c r="AH22" s="95">
        <v>26</v>
      </c>
      <c r="AI22" s="95">
        <v>26</v>
      </c>
      <c r="AJ22" s="95">
        <v>26</v>
      </c>
      <c r="AK22" s="95">
        <v>26</v>
      </c>
    </row>
    <row r="23" spans="1:37" ht="36.75" customHeight="1">
      <c r="A23" s="94" t="s">
        <v>123</v>
      </c>
      <c r="B23" s="95">
        <v>19</v>
      </c>
      <c r="C23" s="95">
        <v>20</v>
      </c>
      <c r="D23" s="95">
        <v>21</v>
      </c>
      <c r="E23" s="95">
        <v>20</v>
      </c>
      <c r="F23" s="95">
        <v>22</v>
      </c>
      <c r="G23" s="95">
        <v>22</v>
      </c>
      <c r="H23" s="95">
        <v>23</v>
      </c>
      <c r="I23" s="95">
        <v>23</v>
      </c>
      <c r="J23" s="95">
        <v>23</v>
      </c>
      <c r="K23" s="95">
        <v>24</v>
      </c>
      <c r="L23" s="95">
        <v>25</v>
      </c>
      <c r="M23" s="95">
        <v>26</v>
      </c>
      <c r="N23" s="95">
        <v>26</v>
      </c>
      <c r="O23" s="95">
        <v>27</v>
      </c>
      <c r="P23" s="95">
        <v>27</v>
      </c>
      <c r="Q23" s="95">
        <v>26</v>
      </c>
      <c r="R23" s="95">
        <v>26</v>
      </c>
      <c r="S23" s="95">
        <v>25</v>
      </c>
      <c r="T23" s="95">
        <v>25</v>
      </c>
      <c r="U23" s="95">
        <v>25</v>
      </c>
      <c r="V23" s="95">
        <v>26</v>
      </c>
      <c r="W23" s="95">
        <v>26</v>
      </c>
      <c r="X23" s="95">
        <v>26</v>
      </c>
      <c r="Y23" s="95">
        <v>26</v>
      </c>
      <c r="Z23" s="95">
        <v>25</v>
      </c>
      <c r="AA23" s="95">
        <v>25</v>
      </c>
      <c r="AB23" s="95">
        <v>24</v>
      </c>
      <c r="AC23" s="95">
        <v>25</v>
      </c>
      <c r="AD23" s="95">
        <v>25</v>
      </c>
      <c r="AE23" s="95">
        <v>25</v>
      </c>
      <c r="AF23" s="95">
        <v>25</v>
      </c>
      <c r="AG23" s="95">
        <v>25</v>
      </c>
      <c r="AH23" s="95">
        <v>25</v>
      </c>
      <c r="AI23" s="95">
        <v>26</v>
      </c>
      <c r="AJ23" s="95">
        <v>25</v>
      </c>
      <c r="AK23" s="95">
        <v>25</v>
      </c>
    </row>
    <row r="24" spans="1:37" ht="36.75" customHeight="1">
      <c r="A24" s="94" t="s">
        <v>124</v>
      </c>
      <c r="B24" s="95">
        <v>24</v>
      </c>
      <c r="C24" s="95">
        <v>24</v>
      </c>
      <c r="D24" s="95">
        <v>24</v>
      </c>
      <c r="E24" s="95">
        <v>25</v>
      </c>
      <c r="F24" s="95">
        <v>25</v>
      </c>
      <c r="G24" s="95">
        <v>25</v>
      </c>
      <c r="H24" s="95">
        <v>25</v>
      </c>
      <c r="I24" s="95">
        <v>25</v>
      </c>
      <c r="J24" s="95">
        <v>25</v>
      </c>
      <c r="K24" s="95">
        <v>25</v>
      </c>
      <c r="L24" s="95">
        <v>25</v>
      </c>
      <c r="M24" s="95">
        <v>27</v>
      </c>
      <c r="N24" s="95">
        <v>25</v>
      </c>
      <c r="O24" s="95">
        <v>25</v>
      </c>
      <c r="P24" s="95">
        <v>25</v>
      </c>
      <c r="Q24" s="95">
        <v>24</v>
      </c>
      <c r="R24" s="95">
        <v>24</v>
      </c>
      <c r="S24" s="95">
        <v>23</v>
      </c>
      <c r="T24" s="95">
        <v>23</v>
      </c>
      <c r="U24" s="95">
        <v>22</v>
      </c>
      <c r="V24" s="95">
        <v>21</v>
      </c>
      <c r="W24" s="95">
        <v>22</v>
      </c>
      <c r="X24" s="95">
        <v>22</v>
      </c>
      <c r="Y24" s="95">
        <v>22</v>
      </c>
      <c r="Z24" s="95">
        <v>22</v>
      </c>
      <c r="AA24" s="95">
        <v>21</v>
      </c>
      <c r="AB24" s="95">
        <v>26</v>
      </c>
      <c r="AC24" s="95">
        <v>24</v>
      </c>
      <c r="AD24" s="95">
        <v>23</v>
      </c>
      <c r="AE24" s="95">
        <v>24</v>
      </c>
      <c r="AF24" s="95">
        <v>23</v>
      </c>
      <c r="AG24" s="95">
        <v>24</v>
      </c>
      <c r="AH24" s="95">
        <v>24</v>
      </c>
      <c r="AI24" s="95">
        <v>25</v>
      </c>
      <c r="AJ24" s="95">
        <v>24</v>
      </c>
      <c r="AK24" s="95">
        <v>25</v>
      </c>
    </row>
    <row r="25" spans="1:37" ht="36.6" customHeight="1">
      <c r="A25" s="94" t="s">
        <v>125</v>
      </c>
      <c r="B25" s="95">
        <v>10</v>
      </c>
      <c r="C25" s="95">
        <v>10</v>
      </c>
      <c r="D25" s="95">
        <v>13</v>
      </c>
      <c r="E25" s="95">
        <v>15</v>
      </c>
      <c r="F25" s="95">
        <v>15</v>
      </c>
      <c r="G25" s="95">
        <v>15</v>
      </c>
      <c r="H25" s="95">
        <v>16</v>
      </c>
      <c r="I25" s="95">
        <v>19</v>
      </c>
      <c r="J25" s="95">
        <v>20</v>
      </c>
      <c r="K25" s="95">
        <v>20</v>
      </c>
      <c r="L25" s="95">
        <v>21</v>
      </c>
      <c r="M25" s="95">
        <v>22</v>
      </c>
      <c r="N25" s="95">
        <v>22</v>
      </c>
      <c r="O25" s="95">
        <v>22</v>
      </c>
      <c r="P25" s="95">
        <v>22</v>
      </c>
      <c r="Q25" s="95">
        <v>23</v>
      </c>
      <c r="R25" s="95">
        <v>23</v>
      </c>
      <c r="S25" s="95">
        <v>23</v>
      </c>
      <c r="T25" s="95">
        <v>23</v>
      </c>
      <c r="U25" s="95">
        <v>23</v>
      </c>
      <c r="V25" s="95">
        <v>24</v>
      </c>
      <c r="W25" s="95">
        <v>24</v>
      </c>
      <c r="X25" s="95">
        <v>24</v>
      </c>
      <c r="Y25" s="95">
        <v>24</v>
      </c>
      <c r="Z25" s="95">
        <v>24</v>
      </c>
      <c r="AA25" s="95">
        <v>24</v>
      </c>
      <c r="AB25" s="95">
        <v>24</v>
      </c>
      <c r="AC25" s="95">
        <v>24</v>
      </c>
      <c r="AD25" s="95">
        <v>24</v>
      </c>
      <c r="AE25" s="95">
        <v>24</v>
      </c>
      <c r="AF25" s="95">
        <v>23</v>
      </c>
      <c r="AG25" s="95">
        <v>22</v>
      </c>
      <c r="AH25" s="95">
        <v>23</v>
      </c>
      <c r="AI25" s="95">
        <v>22</v>
      </c>
      <c r="AJ25" s="95">
        <v>21</v>
      </c>
      <c r="AK25" s="95">
        <v>24</v>
      </c>
    </row>
    <row r="26" spans="1:37" ht="36.6" customHeight="1">
      <c r="A26" s="94" t="s">
        <v>126</v>
      </c>
      <c r="B26" s="95">
        <v>14</v>
      </c>
      <c r="C26" s="95">
        <v>14</v>
      </c>
      <c r="D26" s="95">
        <v>14</v>
      </c>
      <c r="E26" s="95">
        <v>17</v>
      </c>
      <c r="F26" s="95">
        <v>17</v>
      </c>
      <c r="G26" s="95">
        <v>17</v>
      </c>
      <c r="H26" s="95">
        <v>19</v>
      </c>
      <c r="I26" s="95">
        <v>19</v>
      </c>
      <c r="J26" s="95">
        <v>19</v>
      </c>
      <c r="K26" s="95">
        <v>19</v>
      </c>
      <c r="L26" s="95">
        <v>19</v>
      </c>
      <c r="M26" s="95">
        <v>19</v>
      </c>
      <c r="N26" s="95">
        <v>19</v>
      </c>
      <c r="O26" s="95">
        <v>19</v>
      </c>
      <c r="P26" s="95">
        <v>19</v>
      </c>
      <c r="Q26" s="95">
        <v>19</v>
      </c>
      <c r="R26" s="95">
        <v>19</v>
      </c>
      <c r="S26" s="95">
        <v>19</v>
      </c>
      <c r="T26" s="95">
        <v>19</v>
      </c>
      <c r="U26" s="95">
        <v>19</v>
      </c>
      <c r="V26" s="95">
        <v>19</v>
      </c>
      <c r="W26" s="95">
        <v>18</v>
      </c>
      <c r="X26" s="95">
        <v>18</v>
      </c>
      <c r="Y26" s="95">
        <v>18</v>
      </c>
      <c r="Z26" s="95">
        <v>18</v>
      </c>
      <c r="AA26" s="95">
        <v>19</v>
      </c>
      <c r="AB26" s="95">
        <v>19</v>
      </c>
      <c r="AC26" s="95">
        <v>20</v>
      </c>
      <c r="AD26" s="95">
        <v>20</v>
      </c>
      <c r="AE26" s="95">
        <v>20</v>
      </c>
      <c r="AF26" s="95">
        <v>20</v>
      </c>
      <c r="AG26" s="95">
        <v>20</v>
      </c>
      <c r="AH26" s="95">
        <v>20</v>
      </c>
      <c r="AI26" s="95">
        <v>22</v>
      </c>
      <c r="AJ26" s="95">
        <v>22</v>
      </c>
      <c r="AK26" s="95">
        <v>23</v>
      </c>
    </row>
    <row r="27" spans="1:37" ht="36.6" customHeight="1">
      <c r="A27" s="94" t="s">
        <v>127</v>
      </c>
      <c r="B27" s="95">
        <v>4</v>
      </c>
      <c r="C27" s="95">
        <v>5</v>
      </c>
      <c r="D27" s="95">
        <v>5</v>
      </c>
      <c r="E27" s="95">
        <v>5</v>
      </c>
      <c r="F27" s="95">
        <v>6</v>
      </c>
      <c r="G27" s="95">
        <v>6</v>
      </c>
      <c r="H27" s="95">
        <v>6</v>
      </c>
      <c r="I27" s="95">
        <v>6</v>
      </c>
      <c r="J27" s="95">
        <v>4</v>
      </c>
      <c r="K27" s="95">
        <v>5</v>
      </c>
      <c r="L27" s="95">
        <v>5</v>
      </c>
      <c r="M27" s="95">
        <v>6</v>
      </c>
      <c r="N27" s="95">
        <v>7</v>
      </c>
      <c r="O27" s="95">
        <v>7</v>
      </c>
      <c r="P27" s="95">
        <v>6</v>
      </c>
      <c r="Q27" s="95">
        <v>6</v>
      </c>
      <c r="R27" s="95">
        <v>6</v>
      </c>
      <c r="S27" s="95">
        <v>6</v>
      </c>
      <c r="T27" s="95">
        <v>6</v>
      </c>
      <c r="U27" s="95">
        <v>6</v>
      </c>
      <c r="V27" s="95">
        <v>6</v>
      </c>
      <c r="W27" s="95">
        <v>6</v>
      </c>
      <c r="X27" s="95">
        <v>6</v>
      </c>
      <c r="Y27" s="95">
        <v>6</v>
      </c>
      <c r="Z27" s="95">
        <v>6</v>
      </c>
      <c r="AA27" s="95">
        <v>7</v>
      </c>
      <c r="AB27" s="95">
        <v>8</v>
      </c>
      <c r="AC27" s="95">
        <v>9</v>
      </c>
      <c r="AD27" s="95">
        <v>9</v>
      </c>
      <c r="AE27" s="95">
        <v>12</v>
      </c>
      <c r="AF27" s="95">
        <v>13</v>
      </c>
      <c r="AG27" s="95">
        <v>13</v>
      </c>
      <c r="AH27" s="95">
        <v>14</v>
      </c>
      <c r="AI27" s="95">
        <v>14</v>
      </c>
      <c r="AJ27" s="95">
        <v>17</v>
      </c>
      <c r="AK27" s="95">
        <v>23</v>
      </c>
    </row>
    <row r="28" spans="1:37" ht="36.75" customHeight="1">
      <c r="A28" s="94" t="s">
        <v>128</v>
      </c>
      <c r="B28" s="95">
        <v>16</v>
      </c>
      <c r="C28" s="95">
        <v>17</v>
      </c>
      <c r="D28" s="95">
        <v>14</v>
      </c>
      <c r="E28" s="95">
        <v>14</v>
      </c>
      <c r="F28" s="95">
        <v>16</v>
      </c>
      <c r="G28" s="95">
        <v>17</v>
      </c>
      <c r="H28" s="95">
        <v>17</v>
      </c>
      <c r="I28" s="95">
        <v>17</v>
      </c>
      <c r="J28" s="95">
        <v>17</v>
      </c>
      <c r="K28" s="95">
        <v>17</v>
      </c>
      <c r="L28" s="95">
        <v>17</v>
      </c>
      <c r="M28" s="95">
        <v>17</v>
      </c>
      <c r="N28" s="95">
        <v>17</v>
      </c>
      <c r="O28" s="95">
        <v>17</v>
      </c>
      <c r="P28" s="95">
        <v>17</v>
      </c>
      <c r="Q28" s="95">
        <v>17</v>
      </c>
      <c r="R28" s="95">
        <v>18</v>
      </c>
      <c r="S28" s="95">
        <v>17</v>
      </c>
      <c r="T28" s="95">
        <v>17</v>
      </c>
      <c r="U28" s="95">
        <v>17</v>
      </c>
      <c r="V28" s="95">
        <v>18</v>
      </c>
      <c r="W28" s="95">
        <v>18</v>
      </c>
      <c r="X28" s="95">
        <v>20</v>
      </c>
      <c r="Y28" s="95">
        <v>20</v>
      </c>
      <c r="Z28" s="95">
        <v>20</v>
      </c>
      <c r="AA28" s="95">
        <v>20</v>
      </c>
      <c r="AB28" s="95">
        <v>20</v>
      </c>
      <c r="AC28" s="95">
        <v>20</v>
      </c>
      <c r="AD28" s="95">
        <v>20</v>
      </c>
      <c r="AE28" s="95">
        <v>21</v>
      </c>
      <c r="AF28" s="95">
        <v>21</v>
      </c>
      <c r="AG28" s="95">
        <v>21</v>
      </c>
      <c r="AH28" s="95">
        <v>22</v>
      </c>
      <c r="AI28" s="95">
        <v>22</v>
      </c>
      <c r="AJ28" s="95">
        <v>22</v>
      </c>
      <c r="AK28" s="95">
        <v>22</v>
      </c>
    </row>
    <row r="29" spans="1:37" ht="36.6" customHeight="1">
      <c r="A29" s="94" t="s">
        <v>129</v>
      </c>
      <c r="B29" s="95">
        <v>15</v>
      </c>
      <c r="C29" s="95">
        <v>15</v>
      </c>
      <c r="D29" s="95">
        <v>19</v>
      </c>
      <c r="E29" s="95">
        <v>19</v>
      </c>
      <c r="F29" s="95">
        <v>19</v>
      </c>
      <c r="G29" s="95">
        <v>19</v>
      </c>
      <c r="H29" s="95">
        <v>20</v>
      </c>
      <c r="I29" s="95">
        <v>21</v>
      </c>
      <c r="J29" s="95">
        <v>21</v>
      </c>
      <c r="K29" s="95">
        <v>21</v>
      </c>
      <c r="L29" s="95">
        <v>21</v>
      </c>
      <c r="M29" s="95">
        <v>20</v>
      </c>
      <c r="N29" s="95">
        <v>20</v>
      </c>
      <c r="O29" s="95">
        <v>20</v>
      </c>
      <c r="P29" s="95">
        <v>19</v>
      </c>
      <c r="Q29" s="95">
        <v>18</v>
      </c>
      <c r="R29" s="95">
        <v>18</v>
      </c>
      <c r="S29" s="95">
        <v>18</v>
      </c>
      <c r="T29" s="95">
        <v>18</v>
      </c>
      <c r="U29" s="95">
        <v>17</v>
      </c>
      <c r="V29" s="95">
        <v>18</v>
      </c>
      <c r="W29" s="95">
        <v>18</v>
      </c>
      <c r="X29" s="95">
        <v>18</v>
      </c>
      <c r="Y29" s="95">
        <v>18</v>
      </c>
      <c r="Z29" s="95">
        <v>19</v>
      </c>
      <c r="AA29" s="95">
        <v>19</v>
      </c>
      <c r="AB29" s="95">
        <v>19</v>
      </c>
      <c r="AC29" s="95">
        <v>19</v>
      </c>
      <c r="AD29" s="95">
        <v>19</v>
      </c>
      <c r="AE29" s="95">
        <v>19</v>
      </c>
      <c r="AF29" s="95">
        <v>20</v>
      </c>
      <c r="AG29" s="95">
        <v>21</v>
      </c>
      <c r="AH29" s="95">
        <v>21</v>
      </c>
      <c r="AI29" s="95">
        <v>22</v>
      </c>
      <c r="AJ29" s="95">
        <v>22</v>
      </c>
      <c r="AK29" s="95">
        <v>22</v>
      </c>
    </row>
    <row r="30" spans="1:37" ht="36.75" customHeight="1">
      <c r="A30" s="94" t="s">
        <v>130</v>
      </c>
      <c r="B30" s="95">
        <v>22</v>
      </c>
      <c r="C30" s="95">
        <v>23</v>
      </c>
      <c r="D30" s="95">
        <v>27</v>
      </c>
      <c r="E30" s="95">
        <v>29</v>
      </c>
      <c r="F30" s="95">
        <v>29</v>
      </c>
      <c r="G30" s="95">
        <v>30</v>
      </c>
      <c r="H30" s="95">
        <v>30</v>
      </c>
      <c r="I30" s="95">
        <v>30</v>
      </c>
      <c r="J30" s="95">
        <v>29</v>
      </c>
      <c r="K30" s="95">
        <v>29</v>
      </c>
      <c r="L30" s="95">
        <v>29</v>
      </c>
      <c r="M30" s="95">
        <v>29</v>
      </c>
      <c r="N30" s="95">
        <v>29</v>
      </c>
      <c r="O30" s="95">
        <v>28</v>
      </c>
      <c r="P30" s="95">
        <v>28</v>
      </c>
      <c r="Q30" s="95">
        <v>29</v>
      </c>
      <c r="R30" s="95">
        <v>29</v>
      </c>
      <c r="S30" s="95">
        <v>26</v>
      </c>
      <c r="T30" s="95">
        <v>26</v>
      </c>
      <c r="U30" s="95">
        <v>26</v>
      </c>
      <c r="V30" s="95">
        <v>25</v>
      </c>
      <c r="W30" s="95">
        <v>25</v>
      </c>
      <c r="X30" s="95">
        <v>20</v>
      </c>
      <c r="Y30" s="95">
        <v>20</v>
      </c>
      <c r="Z30" s="95">
        <v>20</v>
      </c>
      <c r="AA30" s="95">
        <v>20</v>
      </c>
      <c r="AB30" s="95">
        <v>20</v>
      </c>
      <c r="AC30" s="95">
        <v>20</v>
      </c>
      <c r="AD30" s="95">
        <v>20</v>
      </c>
      <c r="AE30" s="95">
        <v>20</v>
      </c>
      <c r="AF30" s="95">
        <v>19</v>
      </c>
      <c r="AG30" s="95">
        <v>19</v>
      </c>
      <c r="AH30" s="95">
        <v>20</v>
      </c>
      <c r="AI30" s="95">
        <v>20</v>
      </c>
      <c r="AJ30" s="95">
        <v>21</v>
      </c>
      <c r="AK30" s="95">
        <v>22</v>
      </c>
    </row>
    <row r="31" spans="1:37" ht="36.75" customHeight="1">
      <c r="A31" s="94" t="s">
        <v>131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3</v>
      </c>
      <c r="J31" s="95">
        <v>3</v>
      </c>
      <c r="K31" s="95">
        <v>3</v>
      </c>
      <c r="L31" s="95">
        <v>3</v>
      </c>
      <c r="M31" s="95">
        <v>4</v>
      </c>
      <c r="N31" s="95">
        <v>4</v>
      </c>
      <c r="O31" s="95">
        <v>6</v>
      </c>
      <c r="P31" s="95">
        <v>6</v>
      </c>
      <c r="Q31" s="95">
        <v>14</v>
      </c>
      <c r="R31" s="95">
        <v>14</v>
      </c>
      <c r="S31" s="95">
        <v>14</v>
      </c>
      <c r="T31" s="95">
        <v>14</v>
      </c>
      <c r="U31" s="95">
        <v>14</v>
      </c>
      <c r="V31" s="95">
        <v>15</v>
      </c>
      <c r="W31" s="95">
        <v>15</v>
      </c>
      <c r="X31" s="95">
        <v>15</v>
      </c>
      <c r="Y31" s="95">
        <v>16</v>
      </c>
      <c r="Z31" s="95">
        <v>17</v>
      </c>
      <c r="AA31" s="95">
        <v>17</v>
      </c>
      <c r="AB31" s="95">
        <v>18</v>
      </c>
      <c r="AC31" s="95">
        <v>18</v>
      </c>
      <c r="AD31" s="95">
        <v>20</v>
      </c>
      <c r="AE31" s="95">
        <v>20</v>
      </c>
      <c r="AF31" s="95">
        <v>21</v>
      </c>
      <c r="AG31" s="95">
        <v>22</v>
      </c>
      <c r="AH31" s="95">
        <v>21</v>
      </c>
      <c r="AI31" s="95">
        <v>21</v>
      </c>
      <c r="AJ31" s="95">
        <v>21</v>
      </c>
      <c r="AK31" s="95">
        <v>21</v>
      </c>
    </row>
    <row r="32" spans="1:37" ht="36.75" customHeight="1">
      <c r="A32" s="94" t="s">
        <v>132</v>
      </c>
      <c r="B32" s="95">
        <v>12</v>
      </c>
      <c r="C32" s="95">
        <v>12</v>
      </c>
      <c r="D32" s="95">
        <v>12</v>
      </c>
      <c r="E32" s="95">
        <v>13</v>
      </c>
      <c r="F32" s="95">
        <v>13</v>
      </c>
      <c r="G32" s="95">
        <v>15</v>
      </c>
      <c r="H32" s="95">
        <v>16</v>
      </c>
      <c r="I32" s="95">
        <v>16</v>
      </c>
      <c r="J32" s="95">
        <v>16</v>
      </c>
      <c r="K32" s="95">
        <v>16</v>
      </c>
      <c r="L32" s="95">
        <v>17</v>
      </c>
      <c r="M32" s="95">
        <v>17</v>
      </c>
      <c r="N32" s="95">
        <v>17</v>
      </c>
      <c r="O32" s="95">
        <v>17</v>
      </c>
      <c r="P32" s="95">
        <v>18</v>
      </c>
      <c r="Q32" s="95">
        <v>18</v>
      </c>
      <c r="R32" s="95">
        <v>18</v>
      </c>
      <c r="S32" s="95">
        <v>18</v>
      </c>
      <c r="T32" s="95">
        <v>18</v>
      </c>
      <c r="U32" s="95">
        <v>18</v>
      </c>
      <c r="V32" s="95">
        <v>18</v>
      </c>
      <c r="W32" s="95">
        <v>18</v>
      </c>
      <c r="X32" s="95">
        <v>18</v>
      </c>
      <c r="Y32" s="95">
        <v>18</v>
      </c>
      <c r="Z32" s="95">
        <v>18</v>
      </c>
      <c r="AA32" s="95">
        <v>18</v>
      </c>
      <c r="AB32" s="95">
        <v>18</v>
      </c>
      <c r="AC32" s="95">
        <v>18</v>
      </c>
      <c r="AD32" s="95">
        <v>18</v>
      </c>
      <c r="AE32" s="95">
        <v>18</v>
      </c>
      <c r="AF32" s="95">
        <v>17</v>
      </c>
      <c r="AG32" s="95">
        <v>18</v>
      </c>
      <c r="AH32" s="95">
        <v>18</v>
      </c>
      <c r="AI32" s="95">
        <v>19</v>
      </c>
      <c r="AJ32" s="95">
        <v>19</v>
      </c>
      <c r="AK32" s="95">
        <v>21</v>
      </c>
    </row>
    <row r="33" spans="1:37" ht="36.75" customHeight="1">
      <c r="A33" s="94" t="s">
        <v>133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17</v>
      </c>
      <c r="S33" s="95">
        <v>17</v>
      </c>
      <c r="T33" s="95">
        <v>17</v>
      </c>
      <c r="U33" s="95">
        <v>17</v>
      </c>
      <c r="V33" s="95">
        <v>17</v>
      </c>
      <c r="W33" s="95">
        <v>16</v>
      </c>
      <c r="X33" s="95">
        <v>16</v>
      </c>
      <c r="Y33" s="95">
        <v>16</v>
      </c>
      <c r="Z33" s="95">
        <v>16</v>
      </c>
      <c r="AA33" s="95">
        <v>16</v>
      </c>
      <c r="AB33" s="95">
        <v>16</v>
      </c>
      <c r="AC33" s="95">
        <v>16</v>
      </c>
      <c r="AD33" s="95">
        <v>15</v>
      </c>
      <c r="AE33" s="95">
        <v>16</v>
      </c>
      <c r="AF33" s="95">
        <v>17</v>
      </c>
      <c r="AG33" s="95">
        <v>18</v>
      </c>
      <c r="AH33" s="95">
        <v>18</v>
      </c>
      <c r="AI33" s="95">
        <v>20</v>
      </c>
      <c r="AJ33" s="95">
        <v>20</v>
      </c>
      <c r="AK33" s="95">
        <v>20</v>
      </c>
    </row>
    <row r="34" spans="1:37" ht="36.75" customHeight="1">
      <c r="A34" s="94" t="s">
        <v>134</v>
      </c>
      <c r="B34" s="95">
        <v>26</v>
      </c>
      <c r="C34" s="95">
        <v>26</v>
      </c>
      <c r="D34" s="95">
        <v>28</v>
      </c>
      <c r="E34" s="95">
        <v>29</v>
      </c>
      <c r="F34" s="95">
        <v>29</v>
      </c>
      <c r="G34" s="95">
        <v>27</v>
      </c>
      <c r="H34" s="95">
        <v>29</v>
      </c>
      <c r="I34" s="95">
        <v>30</v>
      </c>
      <c r="J34" s="95">
        <v>30</v>
      </c>
      <c r="K34" s="95">
        <v>28</v>
      </c>
      <c r="L34" s="95">
        <v>30</v>
      </c>
      <c r="M34" s="95">
        <v>30</v>
      </c>
      <c r="N34" s="95">
        <v>27</v>
      </c>
      <c r="O34" s="95">
        <v>28</v>
      </c>
      <c r="P34" s="95">
        <v>27</v>
      </c>
      <c r="Q34" s="95">
        <v>30</v>
      </c>
      <c r="R34" s="95">
        <v>29</v>
      </c>
      <c r="S34" s="95">
        <v>28</v>
      </c>
      <c r="T34" s="95">
        <v>23</v>
      </c>
      <c r="U34" s="95">
        <v>24</v>
      </c>
      <c r="V34" s="95">
        <v>23</v>
      </c>
      <c r="W34" s="95">
        <v>23</v>
      </c>
      <c r="X34" s="95">
        <v>20</v>
      </c>
      <c r="Y34" s="95">
        <v>21</v>
      </c>
      <c r="Z34" s="95">
        <v>19</v>
      </c>
      <c r="AA34" s="95">
        <v>19</v>
      </c>
      <c r="AB34" s="95">
        <v>17</v>
      </c>
      <c r="AC34" s="95">
        <v>18</v>
      </c>
      <c r="AD34" s="95">
        <v>18</v>
      </c>
      <c r="AE34" s="95">
        <v>19</v>
      </c>
      <c r="AF34" s="95">
        <v>18</v>
      </c>
      <c r="AG34" s="95">
        <v>18</v>
      </c>
      <c r="AH34" s="95">
        <v>17</v>
      </c>
      <c r="AI34" s="95">
        <v>17</v>
      </c>
      <c r="AJ34" s="95">
        <v>18</v>
      </c>
      <c r="AK34" s="95">
        <v>19</v>
      </c>
    </row>
    <row r="35" spans="1:37" ht="36.75" customHeight="1">
      <c r="A35" s="94" t="s">
        <v>135</v>
      </c>
      <c r="B35" s="95">
        <v>11</v>
      </c>
      <c r="C35" s="95">
        <v>13</v>
      </c>
      <c r="D35" s="95">
        <v>13</v>
      </c>
      <c r="E35" s="95">
        <v>13</v>
      </c>
      <c r="F35" s="95">
        <v>13</v>
      </c>
      <c r="G35" s="95">
        <v>13</v>
      </c>
      <c r="H35" s="95">
        <v>13</v>
      </c>
      <c r="I35" s="95">
        <v>14</v>
      </c>
      <c r="J35" s="95">
        <v>14</v>
      </c>
      <c r="K35" s="95">
        <v>15</v>
      </c>
      <c r="L35" s="95">
        <v>15</v>
      </c>
      <c r="M35" s="95">
        <v>15</v>
      </c>
      <c r="N35" s="95">
        <v>15</v>
      </c>
      <c r="O35" s="95">
        <v>14</v>
      </c>
      <c r="P35" s="95">
        <v>14</v>
      </c>
      <c r="Q35" s="95">
        <v>14</v>
      </c>
      <c r="R35" s="95">
        <v>14</v>
      </c>
      <c r="S35" s="95">
        <v>13</v>
      </c>
      <c r="T35" s="95">
        <v>11</v>
      </c>
      <c r="U35" s="95">
        <v>11</v>
      </c>
      <c r="V35" s="95">
        <v>11</v>
      </c>
      <c r="W35" s="95">
        <v>11</v>
      </c>
      <c r="X35" s="95">
        <v>11</v>
      </c>
      <c r="Y35" s="95">
        <v>11</v>
      </c>
      <c r="Z35" s="95">
        <v>11</v>
      </c>
      <c r="AA35" s="95">
        <v>11</v>
      </c>
      <c r="AB35" s="95">
        <v>11</v>
      </c>
      <c r="AC35" s="95">
        <v>11</v>
      </c>
      <c r="AD35" s="95">
        <v>11</v>
      </c>
      <c r="AE35" s="95">
        <v>11</v>
      </c>
      <c r="AF35" s="95">
        <v>11</v>
      </c>
      <c r="AG35" s="95">
        <v>13</v>
      </c>
      <c r="AH35" s="95">
        <v>13</v>
      </c>
      <c r="AI35" s="95">
        <v>14</v>
      </c>
      <c r="AJ35" s="95">
        <v>15</v>
      </c>
      <c r="AK35" s="95">
        <v>16</v>
      </c>
    </row>
    <row r="36" spans="1:37" ht="36.75" customHeight="1">
      <c r="A36" s="94" t="s">
        <v>136</v>
      </c>
      <c r="B36" s="95">
        <v>5</v>
      </c>
      <c r="C36" s="95">
        <v>5</v>
      </c>
      <c r="D36" s="95">
        <v>5</v>
      </c>
      <c r="E36" s="95">
        <v>5</v>
      </c>
      <c r="F36" s="95">
        <v>5</v>
      </c>
      <c r="G36" s="95">
        <v>5</v>
      </c>
      <c r="H36" s="95">
        <v>5</v>
      </c>
      <c r="I36" s="95">
        <v>5</v>
      </c>
      <c r="J36" s="95">
        <v>5</v>
      </c>
      <c r="K36" s="95">
        <v>5</v>
      </c>
      <c r="L36" s="95">
        <v>4</v>
      </c>
      <c r="M36" s="95">
        <v>5</v>
      </c>
      <c r="N36" s="95">
        <v>5</v>
      </c>
      <c r="O36" s="95">
        <v>5</v>
      </c>
      <c r="P36" s="95">
        <v>5</v>
      </c>
      <c r="Q36" s="95">
        <v>5</v>
      </c>
      <c r="R36" s="95">
        <v>5</v>
      </c>
      <c r="S36" s="95">
        <v>5</v>
      </c>
      <c r="T36" s="95">
        <v>5</v>
      </c>
      <c r="U36" s="95">
        <v>5</v>
      </c>
      <c r="V36" s="95">
        <v>8</v>
      </c>
      <c r="W36" s="95">
        <v>8</v>
      </c>
      <c r="X36" s="95">
        <v>10</v>
      </c>
      <c r="Y36" s="95">
        <v>12</v>
      </c>
      <c r="Z36" s="95">
        <v>11</v>
      </c>
      <c r="AA36" s="95">
        <v>11</v>
      </c>
      <c r="AB36" s="95">
        <v>11</v>
      </c>
      <c r="AC36" s="95">
        <v>11</v>
      </c>
      <c r="AD36" s="95">
        <v>11</v>
      </c>
      <c r="AE36" s="95">
        <v>12</v>
      </c>
      <c r="AF36" s="95">
        <v>14</v>
      </c>
      <c r="AG36" s="95">
        <v>14</v>
      </c>
      <c r="AH36" s="95">
        <v>14</v>
      </c>
      <c r="AI36" s="95">
        <v>15</v>
      </c>
      <c r="AJ36" s="95">
        <v>15</v>
      </c>
      <c r="AK36" s="95">
        <v>15</v>
      </c>
    </row>
    <row r="37" spans="1:37" ht="36.75" customHeight="1">
      <c r="A37" s="94" t="s">
        <v>137</v>
      </c>
      <c r="B37" s="95">
        <v>5</v>
      </c>
      <c r="C37" s="95">
        <v>5</v>
      </c>
      <c r="D37" s="95">
        <v>5</v>
      </c>
      <c r="E37" s="95">
        <v>6</v>
      </c>
      <c r="F37" s="95">
        <v>7</v>
      </c>
      <c r="G37" s="95">
        <v>7</v>
      </c>
      <c r="H37" s="95">
        <v>7</v>
      </c>
      <c r="I37" s="95">
        <v>7</v>
      </c>
      <c r="J37" s="95">
        <v>7</v>
      </c>
      <c r="K37" s="95">
        <v>7</v>
      </c>
      <c r="L37" s="95">
        <v>7</v>
      </c>
      <c r="M37" s="95">
        <v>7</v>
      </c>
      <c r="N37" s="95">
        <v>7</v>
      </c>
      <c r="O37" s="95">
        <v>8</v>
      </c>
      <c r="P37" s="95">
        <v>8</v>
      </c>
      <c r="Q37" s="95">
        <v>8</v>
      </c>
      <c r="R37" s="95">
        <v>8</v>
      </c>
      <c r="S37" s="95">
        <v>8</v>
      </c>
      <c r="T37" s="95">
        <v>8</v>
      </c>
      <c r="U37" s="95">
        <v>8</v>
      </c>
      <c r="V37" s="95">
        <v>8</v>
      </c>
      <c r="W37" s="95">
        <v>8</v>
      </c>
      <c r="X37" s="95">
        <v>8</v>
      </c>
      <c r="Y37" s="95">
        <v>10</v>
      </c>
      <c r="Z37" s="95">
        <v>10</v>
      </c>
      <c r="AA37" s="95">
        <v>11</v>
      </c>
      <c r="AB37" s="95">
        <v>12</v>
      </c>
      <c r="AC37" s="95">
        <v>13</v>
      </c>
      <c r="AD37" s="95">
        <v>13</v>
      </c>
      <c r="AE37" s="95">
        <v>13</v>
      </c>
      <c r="AF37" s="95">
        <v>14</v>
      </c>
      <c r="AG37" s="95">
        <v>15</v>
      </c>
      <c r="AH37" s="95">
        <v>15</v>
      </c>
      <c r="AI37" s="95">
        <v>15</v>
      </c>
      <c r="AJ37" s="95">
        <v>15</v>
      </c>
      <c r="AK37" s="95">
        <v>15</v>
      </c>
    </row>
    <row r="38" spans="1:37" ht="36.75" customHeight="1">
      <c r="A38" s="94" t="s">
        <v>138</v>
      </c>
      <c r="B38" s="95">
        <v>2</v>
      </c>
      <c r="C38" s="95">
        <v>2</v>
      </c>
      <c r="D38" s="95">
        <v>3</v>
      </c>
      <c r="E38" s="95">
        <v>6</v>
      </c>
      <c r="F38" s="95">
        <v>7</v>
      </c>
      <c r="G38" s="95">
        <v>8</v>
      </c>
      <c r="H38" s="95">
        <v>9</v>
      </c>
      <c r="I38" s="95">
        <v>10</v>
      </c>
      <c r="J38" s="95">
        <v>10</v>
      </c>
      <c r="K38" s="95">
        <v>12</v>
      </c>
      <c r="L38" s="95">
        <v>12</v>
      </c>
      <c r="M38" s="95">
        <v>12</v>
      </c>
      <c r="N38" s="95">
        <v>12</v>
      </c>
      <c r="O38" s="95">
        <v>12</v>
      </c>
      <c r="P38" s="95">
        <v>12</v>
      </c>
      <c r="Q38" s="95">
        <v>13</v>
      </c>
      <c r="R38" s="95">
        <v>13</v>
      </c>
      <c r="S38" s="95">
        <v>12</v>
      </c>
      <c r="T38" s="95">
        <v>13</v>
      </c>
      <c r="U38" s="95">
        <v>13</v>
      </c>
      <c r="V38" s="95">
        <v>13</v>
      </c>
      <c r="W38" s="95">
        <v>13</v>
      </c>
      <c r="X38" s="95">
        <v>13</v>
      </c>
      <c r="Y38" s="95">
        <v>15</v>
      </c>
      <c r="Z38" s="95">
        <v>15</v>
      </c>
      <c r="AA38" s="95">
        <v>15</v>
      </c>
      <c r="AB38" s="95">
        <v>15</v>
      </c>
      <c r="AC38" s="95">
        <v>15</v>
      </c>
      <c r="AD38" s="95">
        <v>14</v>
      </c>
      <c r="AE38" s="95">
        <v>14</v>
      </c>
      <c r="AF38" s="95">
        <v>14</v>
      </c>
      <c r="AG38" s="95">
        <v>14</v>
      </c>
      <c r="AH38" s="95">
        <v>14</v>
      </c>
      <c r="AI38" s="95">
        <v>14</v>
      </c>
      <c r="AJ38" s="95">
        <v>14</v>
      </c>
      <c r="AK38" s="95">
        <v>14</v>
      </c>
    </row>
    <row r="39" spans="1:37" ht="35.25">
      <c r="A39" s="94" t="s">
        <v>139</v>
      </c>
      <c r="B39" s="95">
        <v>6</v>
      </c>
      <c r="C39" s="95">
        <v>6</v>
      </c>
      <c r="D39" s="95">
        <v>6</v>
      </c>
      <c r="E39" s="95">
        <v>6</v>
      </c>
      <c r="F39" s="95">
        <v>6</v>
      </c>
      <c r="G39" s="95">
        <v>7</v>
      </c>
      <c r="H39" s="95">
        <v>7</v>
      </c>
      <c r="I39" s="95">
        <v>7</v>
      </c>
      <c r="J39" s="95">
        <v>7</v>
      </c>
      <c r="K39" s="95">
        <v>7</v>
      </c>
      <c r="L39" s="95">
        <v>7</v>
      </c>
      <c r="M39" s="95">
        <v>8</v>
      </c>
      <c r="N39" s="95">
        <v>8</v>
      </c>
      <c r="O39" s="95">
        <v>9</v>
      </c>
      <c r="P39" s="95">
        <v>9</v>
      </c>
      <c r="Q39" s="95">
        <v>9</v>
      </c>
      <c r="R39" s="95">
        <v>9</v>
      </c>
      <c r="S39" s="95">
        <v>10</v>
      </c>
      <c r="T39" s="95">
        <v>10</v>
      </c>
      <c r="U39" s="95">
        <v>11</v>
      </c>
      <c r="V39" s="95">
        <v>11</v>
      </c>
      <c r="W39" s="95">
        <v>12</v>
      </c>
      <c r="X39" s="95">
        <v>12</v>
      </c>
      <c r="Y39" s="95">
        <v>12</v>
      </c>
      <c r="Z39" s="95">
        <v>12</v>
      </c>
      <c r="AA39" s="95">
        <v>12</v>
      </c>
      <c r="AB39" s="95">
        <v>13</v>
      </c>
      <c r="AC39" s="95">
        <v>13</v>
      </c>
      <c r="AD39" s="95">
        <v>13</v>
      </c>
      <c r="AE39" s="95">
        <v>13</v>
      </c>
      <c r="AF39" s="95">
        <v>14</v>
      </c>
      <c r="AG39" s="95">
        <v>14</v>
      </c>
      <c r="AH39" s="95">
        <v>14</v>
      </c>
      <c r="AI39" s="95">
        <v>14</v>
      </c>
      <c r="AJ39" s="95">
        <v>14</v>
      </c>
      <c r="AK39" s="95">
        <v>14</v>
      </c>
    </row>
    <row r="40" spans="1:37" ht="36.75" customHeight="1">
      <c r="A40" s="94" t="s">
        <v>140</v>
      </c>
      <c r="B40" s="95">
        <v>15</v>
      </c>
      <c r="C40" s="95">
        <v>15</v>
      </c>
      <c r="D40" s="95">
        <v>14</v>
      </c>
      <c r="E40" s="95">
        <v>14</v>
      </c>
      <c r="F40" s="95">
        <v>14</v>
      </c>
      <c r="G40" s="95">
        <v>14</v>
      </c>
      <c r="H40" s="95">
        <v>14</v>
      </c>
      <c r="I40" s="95">
        <v>15</v>
      </c>
      <c r="J40" s="95">
        <v>15</v>
      </c>
      <c r="K40" s="95">
        <v>15</v>
      </c>
      <c r="L40" s="95">
        <v>15</v>
      </c>
      <c r="M40" s="95">
        <v>15</v>
      </c>
      <c r="N40" s="95">
        <v>15</v>
      </c>
      <c r="O40" s="95">
        <v>16</v>
      </c>
      <c r="P40" s="95">
        <v>15</v>
      </c>
      <c r="Q40" s="95">
        <v>12</v>
      </c>
      <c r="R40" s="95">
        <v>11</v>
      </c>
      <c r="S40" s="95">
        <v>11</v>
      </c>
      <c r="T40" s="95">
        <v>11</v>
      </c>
      <c r="U40" s="95">
        <v>11</v>
      </c>
      <c r="V40" s="95">
        <v>11</v>
      </c>
      <c r="W40" s="95">
        <v>11</v>
      </c>
      <c r="X40" s="95">
        <v>11</v>
      </c>
      <c r="Y40" s="95">
        <v>10</v>
      </c>
      <c r="Z40" s="95">
        <v>11</v>
      </c>
      <c r="AA40" s="95">
        <v>11</v>
      </c>
      <c r="AB40" s="95">
        <v>12</v>
      </c>
      <c r="AC40" s="95">
        <v>11</v>
      </c>
      <c r="AD40" s="95">
        <v>12</v>
      </c>
      <c r="AE40" s="95">
        <v>13</v>
      </c>
      <c r="AF40" s="95">
        <v>13</v>
      </c>
      <c r="AG40" s="95">
        <v>14</v>
      </c>
      <c r="AH40" s="95">
        <v>14</v>
      </c>
      <c r="AI40" s="95">
        <v>14</v>
      </c>
      <c r="AJ40" s="95">
        <v>14</v>
      </c>
      <c r="AK40" s="95">
        <v>14</v>
      </c>
    </row>
    <row r="41" spans="1:37" ht="35.25">
      <c r="A41" s="94" t="s">
        <v>141</v>
      </c>
      <c r="B41" s="95">
        <v>1</v>
      </c>
      <c r="C41" s="95">
        <v>1</v>
      </c>
      <c r="D41" s="95">
        <v>2</v>
      </c>
      <c r="E41" s="95">
        <v>2</v>
      </c>
      <c r="F41" s="95">
        <v>3</v>
      </c>
      <c r="G41" s="95">
        <v>3</v>
      </c>
      <c r="H41" s="95">
        <v>3</v>
      </c>
      <c r="I41" s="95">
        <v>4</v>
      </c>
      <c r="J41" s="95">
        <v>4</v>
      </c>
      <c r="K41" s="95">
        <v>4</v>
      </c>
      <c r="L41" s="95">
        <v>5</v>
      </c>
      <c r="M41" s="95">
        <v>5</v>
      </c>
      <c r="N41" s="95">
        <v>5</v>
      </c>
      <c r="O41" s="95">
        <v>5</v>
      </c>
      <c r="P41" s="95">
        <v>5</v>
      </c>
      <c r="Q41" s="95">
        <v>5</v>
      </c>
      <c r="R41" s="95">
        <v>5</v>
      </c>
      <c r="S41" s="95">
        <v>5</v>
      </c>
      <c r="T41" s="95">
        <v>5</v>
      </c>
      <c r="U41" s="95">
        <v>5</v>
      </c>
      <c r="V41" s="95">
        <v>5</v>
      </c>
      <c r="W41" s="95">
        <v>5</v>
      </c>
      <c r="X41" s="95">
        <v>5</v>
      </c>
      <c r="Y41" s="95">
        <v>6</v>
      </c>
      <c r="Z41" s="95">
        <v>6</v>
      </c>
      <c r="AA41" s="95">
        <v>7</v>
      </c>
      <c r="AB41" s="95">
        <v>7</v>
      </c>
      <c r="AC41" s="95">
        <v>8</v>
      </c>
      <c r="AD41" s="95">
        <v>8</v>
      </c>
      <c r="AE41" s="95">
        <v>8</v>
      </c>
      <c r="AF41" s="95">
        <v>9</v>
      </c>
      <c r="AG41" s="95">
        <v>9</v>
      </c>
      <c r="AH41" s="95">
        <v>11</v>
      </c>
      <c r="AI41" s="95">
        <v>9</v>
      </c>
      <c r="AJ41" s="95">
        <v>13</v>
      </c>
      <c r="AK41" s="95">
        <v>14</v>
      </c>
    </row>
    <row r="42" spans="1:37" ht="36.75" customHeight="1">
      <c r="A42" s="94" t="s">
        <v>142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2</v>
      </c>
      <c r="S42" s="95">
        <v>2</v>
      </c>
      <c r="T42" s="95">
        <v>2</v>
      </c>
      <c r="U42" s="95">
        <v>2</v>
      </c>
      <c r="V42" s="95">
        <v>1</v>
      </c>
      <c r="W42" s="95">
        <v>2</v>
      </c>
      <c r="X42" s="95">
        <v>2</v>
      </c>
      <c r="Y42" s="95">
        <v>2</v>
      </c>
      <c r="Z42" s="95">
        <v>2</v>
      </c>
      <c r="AA42" s="95">
        <v>3</v>
      </c>
      <c r="AB42" s="95">
        <v>5</v>
      </c>
      <c r="AC42" s="95">
        <v>6</v>
      </c>
      <c r="AD42" s="95">
        <v>6</v>
      </c>
      <c r="AE42" s="95">
        <v>6</v>
      </c>
      <c r="AF42" s="95">
        <v>6</v>
      </c>
      <c r="AG42" s="95">
        <v>9</v>
      </c>
      <c r="AH42" s="95">
        <v>11</v>
      </c>
      <c r="AI42" s="95">
        <v>12</v>
      </c>
      <c r="AJ42" s="95">
        <v>12</v>
      </c>
      <c r="AK42" s="95">
        <v>13</v>
      </c>
    </row>
    <row r="43" spans="1:37" ht="36.75" customHeight="1">
      <c r="A43" s="94" t="s">
        <v>143</v>
      </c>
      <c r="B43" s="95">
        <v>8</v>
      </c>
      <c r="C43" s="95">
        <v>8</v>
      </c>
      <c r="D43" s="95">
        <v>8</v>
      </c>
      <c r="E43" s="95">
        <v>8</v>
      </c>
      <c r="F43" s="95">
        <v>8</v>
      </c>
      <c r="G43" s="95">
        <v>8</v>
      </c>
      <c r="H43" s="95">
        <v>7</v>
      </c>
      <c r="I43" s="95">
        <v>7</v>
      </c>
      <c r="J43" s="95">
        <v>7</v>
      </c>
      <c r="K43" s="95">
        <v>7</v>
      </c>
      <c r="L43" s="95">
        <v>7</v>
      </c>
      <c r="M43" s="95">
        <v>7</v>
      </c>
      <c r="N43" s="95">
        <v>7</v>
      </c>
      <c r="O43" s="95">
        <v>7</v>
      </c>
      <c r="P43" s="95">
        <v>8</v>
      </c>
      <c r="Q43" s="95">
        <v>9</v>
      </c>
      <c r="R43" s="95">
        <v>9</v>
      </c>
      <c r="S43" s="95">
        <v>9</v>
      </c>
      <c r="T43" s="95">
        <v>9</v>
      </c>
      <c r="U43" s="95">
        <v>9</v>
      </c>
      <c r="V43" s="95">
        <v>9</v>
      </c>
      <c r="W43" s="95">
        <v>9</v>
      </c>
      <c r="X43" s="95">
        <v>9</v>
      </c>
      <c r="Y43" s="95">
        <v>9</v>
      </c>
      <c r="Z43" s="95">
        <v>9</v>
      </c>
      <c r="AA43" s="95">
        <v>8</v>
      </c>
      <c r="AB43" s="95">
        <v>7</v>
      </c>
      <c r="AC43" s="95">
        <v>7</v>
      </c>
      <c r="AD43" s="95">
        <v>7</v>
      </c>
      <c r="AE43" s="95">
        <v>7</v>
      </c>
      <c r="AF43" s="95">
        <v>7</v>
      </c>
      <c r="AG43" s="95">
        <v>7</v>
      </c>
      <c r="AH43" s="95">
        <v>9</v>
      </c>
      <c r="AI43" s="95">
        <v>8</v>
      </c>
      <c r="AJ43" s="95">
        <v>8</v>
      </c>
      <c r="AK43" s="95">
        <v>12</v>
      </c>
    </row>
    <row r="44" spans="1:37" ht="36.75" customHeight="1">
      <c r="A44" s="94" t="s">
        <v>144</v>
      </c>
      <c r="B44" s="95">
        <v>3</v>
      </c>
      <c r="C44" s="95">
        <v>3</v>
      </c>
      <c r="D44" s="95">
        <v>4</v>
      </c>
      <c r="E44" s="95">
        <v>7</v>
      </c>
      <c r="F44" s="95">
        <v>7</v>
      </c>
      <c r="G44" s="95">
        <v>8</v>
      </c>
      <c r="H44" s="95">
        <v>8</v>
      </c>
      <c r="I44" s="95">
        <v>8</v>
      </c>
      <c r="J44" s="95">
        <v>8</v>
      </c>
      <c r="K44" s="95">
        <v>8</v>
      </c>
      <c r="L44" s="95">
        <v>8</v>
      </c>
      <c r="M44" s="95">
        <v>9</v>
      </c>
      <c r="N44" s="95">
        <v>9</v>
      </c>
      <c r="O44" s="95">
        <v>9</v>
      </c>
      <c r="P44" s="95">
        <v>9</v>
      </c>
      <c r="Q44" s="95">
        <v>12</v>
      </c>
      <c r="R44" s="95">
        <v>12</v>
      </c>
      <c r="S44" s="95">
        <v>12</v>
      </c>
      <c r="T44" s="95">
        <v>12</v>
      </c>
      <c r="U44" s="95">
        <v>13</v>
      </c>
      <c r="V44" s="95">
        <v>13</v>
      </c>
      <c r="W44" s="95">
        <v>13</v>
      </c>
      <c r="X44" s="95">
        <v>13</v>
      </c>
      <c r="Y44" s="95">
        <v>13</v>
      </c>
      <c r="Z44" s="95">
        <v>13</v>
      </c>
      <c r="AA44" s="95">
        <v>12</v>
      </c>
      <c r="AB44" s="95">
        <v>12</v>
      </c>
      <c r="AC44" s="95">
        <v>12</v>
      </c>
      <c r="AD44" s="95">
        <v>12</v>
      </c>
      <c r="AE44" s="95">
        <v>13</v>
      </c>
      <c r="AF44" s="95">
        <v>13</v>
      </c>
      <c r="AG44" s="95">
        <v>13</v>
      </c>
      <c r="AH44" s="95">
        <v>12</v>
      </c>
      <c r="AI44" s="95">
        <v>12</v>
      </c>
      <c r="AJ44" s="95">
        <v>12</v>
      </c>
      <c r="AK44" s="95">
        <v>12</v>
      </c>
    </row>
    <row r="45" spans="1:37" ht="36.75" customHeight="1">
      <c r="A45" s="94" t="s">
        <v>145</v>
      </c>
      <c r="B45" s="95">
        <v>1</v>
      </c>
      <c r="C45" s="95">
        <v>1</v>
      </c>
      <c r="D45" s="95">
        <v>1</v>
      </c>
      <c r="E45" s="95">
        <v>1</v>
      </c>
      <c r="F45" s="95">
        <v>2</v>
      </c>
      <c r="G45" s="95">
        <v>2</v>
      </c>
      <c r="H45" s="95">
        <v>2</v>
      </c>
      <c r="I45" s="95">
        <v>4</v>
      </c>
      <c r="J45" s="95">
        <v>4</v>
      </c>
      <c r="K45" s="95">
        <v>4</v>
      </c>
      <c r="L45" s="95">
        <v>4</v>
      </c>
      <c r="M45" s="95">
        <v>4</v>
      </c>
      <c r="N45" s="95">
        <v>4</v>
      </c>
      <c r="O45" s="95">
        <v>5</v>
      </c>
      <c r="P45" s="95">
        <v>5</v>
      </c>
      <c r="Q45" s="95">
        <v>5</v>
      </c>
      <c r="R45" s="95">
        <v>5</v>
      </c>
      <c r="S45" s="95">
        <v>5</v>
      </c>
      <c r="T45" s="95">
        <v>5</v>
      </c>
      <c r="U45" s="95">
        <v>5</v>
      </c>
      <c r="V45" s="95">
        <v>5</v>
      </c>
      <c r="W45" s="95">
        <v>5</v>
      </c>
      <c r="X45" s="95">
        <v>5</v>
      </c>
      <c r="Y45" s="95">
        <v>5</v>
      </c>
      <c r="Z45" s="95">
        <v>5</v>
      </c>
      <c r="AA45" s="95">
        <v>5</v>
      </c>
      <c r="AB45" s="95">
        <v>6</v>
      </c>
      <c r="AC45" s="95">
        <v>6</v>
      </c>
      <c r="AD45" s="95">
        <v>7</v>
      </c>
      <c r="AE45" s="95">
        <v>7</v>
      </c>
      <c r="AF45" s="95">
        <v>7</v>
      </c>
      <c r="AG45" s="95">
        <v>8</v>
      </c>
      <c r="AH45" s="95">
        <v>9</v>
      </c>
      <c r="AI45" s="95">
        <v>11</v>
      </c>
      <c r="AJ45" s="95">
        <v>11</v>
      </c>
      <c r="AK45" s="95">
        <v>11</v>
      </c>
    </row>
    <row r="46" spans="1:37" ht="36.75" customHeight="1">
      <c r="A46" s="94" t="s">
        <v>146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5</v>
      </c>
      <c r="M46" s="95">
        <v>5</v>
      </c>
      <c r="N46" s="95">
        <v>6</v>
      </c>
      <c r="O46" s="95">
        <v>7</v>
      </c>
      <c r="P46" s="95">
        <v>7</v>
      </c>
      <c r="Q46" s="95">
        <v>8</v>
      </c>
      <c r="R46" s="95">
        <v>8</v>
      </c>
      <c r="S46" s="95">
        <v>8</v>
      </c>
      <c r="T46" s="95">
        <v>8</v>
      </c>
      <c r="U46" s="95">
        <v>8</v>
      </c>
      <c r="V46" s="95">
        <v>7</v>
      </c>
      <c r="W46" s="95">
        <v>7</v>
      </c>
      <c r="X46" s="95">
        <v>7</v>
      </c>
      <c r="Y46" s="95">
        <v>7</v>
      </c>
      <c r="Z46" s="95">
        <v>7</v>
      </c>
      <c r="AA46" s="95">
        <v>7</v>
      </c>
      <c r="AB46" s="95">
        <v>7</v>
      </c>
      <c r="AC46" s="95">
        <v>7</v>
      </c>
      <c r="AD46" s="95">
        <v>7</v>
      </c>
      <c r="AE46" s="95">
        <v>7</v>
      </c>
      <c r="AF46" s="95">
        <v>7</v>
      </c>
      <c r="AG46" s="95">
        <v>8</v>
      </c>
      <c r="AH46" s="95">
        <v>8</v>
      </c>
      <c r="AI46" s="95">
        <v>9</v>
      </c>
      <c r="AJ46" s="95">
        <v>9</v>
      </c>
      <c r="AK46" s="95">
        <v>11</v>
      </c>
    </row>
    <row r="47" spans="1:37" ht="36.75" customHeight="1">
      <c r="A47" s="94" t="s">
        <v>147</v>
      </c>
      <c r="B47" s="95">
        <v>12</v>
      </c>
      <c r="C47" s="95">
        <v>11</v>
      </c>
      <c r="D47" s="95">
        <v>12</v>
      </c>
      <c r="E47" s="95">
        <v>14</v>
      </c>
      <c r="F47" s="95">
        <v>13</v>
      </c>
      <c r="G47" s="95">
        <v>13</v>
      </c>
      <c r="H47" s="95">
        <v>14</v>
      </c>
      <c r="I47" s="95">
        <v>14</v>
      </c>
      <c r="J47" s="95">
        <v>14</v>
      </c>
      <c r="K47" s="95">
        <v>14</v>
      </c>
      <c r="L47" s="95">
        <v>15</v>
      </c>
      <c r="M47" s="95">
        <v>15</v>
      </c>
      <c r="N47" s="95">
        <v>15</v>
      </c>
      <c r="O47" s="95">
        <v>15</v>
      </c>
      <c r="P47" s="95">
        <v>14</v>
      </c>
      <c r="Q47" s="95">
        <v>14</v>
      </c>
      <c r="R47" s="95">
        <v>14</v>
      </c>
      <c r="S47" s="95">
        <v>11</v>
      </c>
      <c r="T47" s="95">
        <v>11</v>
      </c>
      <c r="U47" s="95">
        <v>11</v>
      </c>
      <c r="V47" s="95">
        <v>11</v>
      </c>
      <c r="W47" s="95">
        <v>11</v>
      </c>
      <c r="X47" s="95">
        <v>11</v>
      </c>
      <c r="Y47" s="95">
        <v>12</v>
      </c>
      <c r="Z47" s="95">
        <v>10</v>
      </c>
      <c r="AA47" s="95">
        <v>10</v>
      </c>
      <c r="AB47" s="95">
        <v>10</v>
      </c>
      <c r="AC47" s="95">
        <v>10</v>
      </c>
      <c r="AD47" s="95">
        <v>10</v>
      </c>
      <c r="AE47" s="95">
        <v>10</v>
      </c>
      <c r="AF47" s="95">
        <v>10</v>
      </c>
      <c r="AG47" s="95">
        <v>10</v>
      </c>
      <c r="AH47" s="95">
        <v>10</v>
      </c>
      <c r="AI47" s="95">
        <v>10</v>
      </c>
      <c r="AJ47" s="95">
        <v>11</v>
      </c>
      <c r="AK47" s="95">
        <v>11</v>
      </c>
    </row>
    <row r="48" spans="1:37" ht="36.6" customHeight="1">
      <c r="A48" s="94" t="s">
        <v>148</v>
      </c>
      <c r="B48" s="95">
        <v>5</v>
      </c>
      <c r="C48" s="95">
        <v>5</v>
      </c>
      <c r="D48" s="95">
        <v>5</v>
      </c>
      <c r="E48" s="95">
        <v>6</v>
      </c>
      <c r="F48" s="95">
        <v>6</v>
      </c>
      <c r="G48" s="95">
        <v>6</v>
      </c>
      <c r="H48" s="95">
        <v>7</v>
      </c>
      <c r="I48" s="95">
        <v>7</v>
      </c>
      <c r="J48" s="95">
        <v>7</v>
      </c>
      <c r="K48" s="95">
        <v>7</v>
      </c>
      <c r="L48" s="95">
        <v>7</v>
      </c>
      <c r="M48" s="95">
        <v>7</v>
      </c>
      <c r="N48" s="95">
        <v>7</v>
      </c>
      <c r="O48" s="95">
        <v>8</v>
      </c>
      <c r="P48" s="95">
        <v>8</v>
      </c>
      <c r="Q48" s="95">
        <v>8</v>
      </c>
      <c r="R48" s="95">
        <v>8</v>
      </c>
      <c r="S48" s="95">
        <v>8</v>
      </c>
      <c r="T48" s="95">
        <v>8</v>
      </c>
      <c r="U48" s="95">
        <v>9</v>
      </c>
      <c r="V48" s="95">
        <v>9</v>
      </c>
      <c r="W48" s="95">
        <v>9</v>
      </c>
      <c r="X48" s="95">
        <v>9</v>
      </c>
      <c r="Y48" s="95">
        <v>9</v>
      </c>
      <c r="Z48" s="95">
        <v>9</v>
      </c>
      <c r="AA48" s="95">
        <v>9</v>
      </c>
      <c r="AB48" s="95">
        <v>9</v>
      </c>
      <c r="AC48" s="95">
        <v>9</v>
      </c>
      <c r="AD48" s="95">
        <v>9</v>
      </c>
      <c r="AE48" s="95">
        <v>9</v>
      </c>
      <c r="AF48" s="95">
        <v>9</v>
      </c>
      <c r="AG48" s="95">
        <v>9</v>
      </c>
      <c r="AH48" s="95">
        <v>10</v>
      </c>
      <c r="AI48" s="95">
        <v>10</v>
      </c>
      <c r="AJ48" s="95">
        <v>10</v>
      </c>
      <c r="AK48" s="95">
        <v>10</v>
      </c>
    </row>
    <row r="49" spans="1:37" ht="36.75" customHeight="1">
      <c r="A49" s="44" t="s">
        <v>149</v>
      </c>
      <c r="B49" s="95">
        <f t="shared" ref="B49:AK49" si="0">SUM(B50:B119)</f>
        <v>269</v>
      </c>
      <c r="C49" s="95">
        <f t="shared" si="0"/>
        <v>273</v>
      </c>
      <c r="D49" s="95">
        <f t="shared" si="0"/>
        <v>285</v>
      </c>
      <c r="E49" s="95">
        <f t="shared" si="0"/>
        <v>297</v>
      </c>
      <c r="F49" s="95">
        <f t="shared" si="0"/>
        <v>305</v>
      </c>
      <c r="G49" s="95">
        <f t="shared" si="0"/>
        <v>315</v>
      </c>
      <c r="H49" s="95">
        <f t="shared" si="0"/>
        <v>326</v>
      </c>
      <c r="I49" s="95">
        <f t="shared" si="0"/>
        <v>327</v>
      </c>
      <c r="J49" s="95">
        <f t="shared" si="0"/>
        <v>330</v>
      </c>
      <c r="K49" s="95">
        <f t="shared" si="0"/>
        <v>338</v>
      </c>
      <c r="L49" s="95">
        <f t="shared" si="0"/>
        <v>339</v>
      </c>
      <c r="M49" s="95">
        <f t="shared" si="0"/>
        <v>350</v>
      </c>
      <c r="N49" s="95">
        <f t="shared" si="0"/>
        <v>345</v>
      </c>
      <c r="O49" s="95">
        <f t="shared" si="0"/>
        <v>342</v>
      </c>
      <c r="P49" s="95">
        <f t="shared" si="0"/>
        <v>332</v>
      </c>
      <c r="Q49" s="95">
        <f t="shared" si="0"/>
        <v>334</v>
      </c>
      <c r="R49" s="95">
        <f t="shared" si="0"/>
        <v>329</v>
      </c>
      <c r="S49" s="95">
        <f t="shared" si="0"/>
        <v>136</v>
      </c>
      <c r="T49" s="95">
        <f t="shared" si="0"/>
        <v>137</v>
      </c>
      <c r="U49" s="95">
        <f t="shared" si="0"/>
        <v>134</v>
      </c>
      <c r="V49" s="95">
        <f t="shared" si="0"/>
        <v>131</v>
      </c>
      <c r="W49" s="95">
        <f t="shared" si="0"/>
        <v>125</v>
      </c>
      <c r="X49" s="95">
        <f t="shared" si="0"/>
        <v>122</v>
      </c>
      <c r="Y49" s="95">
        <f t="shared" si="0"/>
        <v>123</v>
      </c>
      <c r="Z49" s="95">
        <f t="shared" si="0"/>
        <v>121</v>
      </c>
      <c r="AA49" s="95">
        <f t="shared" si="0"/>
        <v>117</v>
      </c>
      <c r="AB49" s="95">
        <f t="shared" si="0"/>
        <v>116</v>
      </c>
      <c r="AC49" s="95">
        <f t="shared" si="0"/>
        <v>118</v>
      </c>
      <c r="AD49" s="95">
        <f t="shared" si="0"/>
        <v>118</v>
      </c>
      <c r="AE49" s="95">
        <f t="shared" si="0"/>
        <v>122</v>
      </c>
      <c r="AF49" s="95">
        <f t="shared" si="0"/>
        <v>126</v>
      </c>
      <c r="AG49" s="95">
        <f t="shared" si="0"/>
        <v>127</v>
      </c>
      <c r="AH49" s="95">
        <f t="shared" si="0"/>
        <v>131</v>
      </c>
      <c r="AI49" s="95">
        <f t="shared" si="0"/>
        <v>128</v>
      </c>
      <c r="AJ49" s="95">
        <f t="shared" si="0"/>
        <v>129</v>
      </c>
      <c r="AK49" s="95">
        <f t="shared" si="0"/>
        <v>134</v>
      </c>
    </row>
    <row r="50" spans="1:37" ht="36.6" hidden="1" customHeight="1" outlineLevel="1">
      <c r="A50" s="94" t="s">
        <v>150</v>
      </c>
      <c r="B50" s="95">
        <v>203</v>
      </c>
      <c r="C50" s="95">
        <v>200</v>
      </c>
      <c r="D50" s="95">
        <v>205</v>
      </c>
      <c r="E50" s="95">
        <v>208</v>
      </c>
      <c r="F50" s="95">
        <v>206</v>
      </c>
      <c r="G50" s="95">
        <v>209</v>
      </c>
      <c r="H50" s="95">
        <v>206</v>
      </c>
      <c r="I50" s="95">
        <v>201</v>
      </c>
      <c r="J50" s="95">
        <v>200</v>
      </c>
      <c r="K50" s="95">
        <v>200</v>
      </c>
      <c r="L50" s="95">
        <v>200</v>
      </c>
      <c r="M50" s="95">
        <v>201</v>
      </c>
      <c r="N50" s="95">
        <v>198</v>
      </c>
      <c r="O50" s="95">
        <v>195</v>
      </c>
      <c r="P50" s="95">
        <v>186</v>
      </c>
      <c r="Q50" s="95">
        <v>184</v>
      </c>
      <c r="R50" s="95">
        <v>186</v>
      </c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</row>
    <row r="51" spans="1:37" ht="36.75" hidden="1" customHeight="1" outlineLevel="1">
      <c r="A51" s="94" t="s">
        <v>151</v>
      </c>
      <c r="B51" s="95">
        <v>1</v>
      </c>
      <c r="C51" s="95">
        <v>2</v>
      </c>
      <c r="D51" s="95">
        <v>2</v>
      </c>
      <c r="E51" s="95">
        <v>3</v>
      </c>
      <c r="F51" s="95">
        <v>3</v>
      </c>
      <c r="G51" s="95">
        <v>3</v>
      </c>
      <c r="H51" s="95">
        <v>3</v>
      </c>
      <c r="I51" s="95">
        <v>3</v>
      </c>
      <c r="J51" s="95">
        <v>3</v>
      </c>
      <c r="K51" s="95">
        <v>5</v>
      </c>
      <c r="L51" s="95">
        <v>6</v>
      </c>
      <c r="M51" s="95">
        <v>6</v>
      </c>
      <c r="N51" s="95">
        <v>6</v>
      </c>
      <c r="O51" s="95">
        <v>6</v>
      </c>
      <c r="P51" s="95">
        <v>6</v>
      </c>
      <c r="Q51" s="95">
        <v>6</v>
      </c>
      <c r="R51" s="95">
        <v>6</v>
      </c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</row>
    <row r="52" spans="1:37" ht="36.75" hidden="1" customHeight="1" outlineLevel="1">
      <c r="A52" s="94" t="s">
        <v>152</v>
      </c>
      <c r="B52" s="95">
        <v>11</v>
      </c>
      <c r="C52" s="95">
        <v>11</v>
      </c>
      <c r="D52" s="95">
        <v>11</v>
      </c>
      <c r="E52" s="95">
        <v>14</v>
      </c>
      <c r="F52" s="95">
        <v>14</v>
      </c>
      <c r="G52" s="95">
        <v>14</v>
      </c>
      <c r="H52" s="95">
        <v>14</v>
      </c>
      <c r="I52" s="95">
        <v>14</v>
      </c>
      <c r="J52" s="95">
        <v>14</v>
      </c>
      <c r="K52" s="95">
        <v>14</v>
      </c>
      <c r="L52" s="95">
        <v>14</v>
      </c>
      <c r="M52" s="95">
        <v>14</v>
      </c>
      <c r="N52" s="95">
        <v>14</v>
      </c>
      <c r="O52" s="95">
        <v>14</v>
      </c>
      <c r="P52" s="95">
        <v>12</v>
      </c>
      <c r="Q52" s="95">
        <v>12</v>
      </c>
      <c r="R52" s="95">
        <v>8</v>
      </c>
      <c r="S52" s="95">
        <v>7</v>
      </c>
      <c r="T52" s="95">
        <v>7</v>
      </c>
      <c r="U52" s="95">
        <v>7</v>
      </c>
      <c r="V52" s="95">
        <v>7</v>
      </c>
      <c r="W52" s="95">
        <v>7</v>
      </c>
      <c r="X52" s="95">
        <v>5</v>
      </c>
      <c r="Y52" s="95">
        <v>4</v>
      </c>
      <c r="Z52" s="95">
        <v>4</v>
      </c>
      <c r="AA52" s="95">
        <v>3</v>
      </c>
      <c r="AB52" s="95">
        <v>3</v>
      </c>
      <c r="AC52" s="95">
        <v>3</v>
      </c>
      <c r="AD52" s="95">
        <v>3</v>
      </c>
      <c r="AE52" s="95">
        <v>4</v>
      </c>
      <c r="AF52" s="95">
        <v>4</v>
      </c>
      <c r="AG52" s="95">
        <v>4</v>
      </c>
      <c r="AH52" s="95">
        <v>4</v>
      </c>
      <c r="AI52" s="95">
        <v>5</v>
      </c>
      <c r="AJ52" s="95">
        <v>4</v>
      </c>
      <c r="AK52" s="95">
        <v>4</v>
      </c>
    </row>
    <row r="53" spans="1:37" ht="36.75" hidden="1" customHeight="1" outlineLevel="1">
      <c r="A53" s="94" t="s">
        <v>153</v>
      </c>
      <c r="B53" s="95">
        <v>4</v>
      </c>
      <c r="C53" s="95">
        <v>5</v>
      </c>
      <c r="D53" s="95">
        <v>7</v>
      </c>
      <c r="E53" s="95">
        <v>8</v>
      </c>
      <c r="F53" s="95">
        <v>8</v>
      </c>
      <c r="G53" s="95">
        <v>8</v>
      </c>
      <c r="H53" s="95">
        <v>8</v>
      </c>
      <c r="I53" s="95">
        <v>10</v>
      </c>
      <c r="J53" s="95">
        <v>10</v>
      </c>
      <c r="K53" s="95">
        <v>11</v>
      </c>
      <c r="L53" s="95">
        <v>11</v>
      </c>
      <c r="M53" s="95">
        <v>12</v>
      </c>
      <c r="N53" s="95">
        <v>11</v>
      </c>
      <c r="O53" s="95">
        <v>11</v>
      </c>
      <c r="P53" s="95">
        <v>11</v>
      </c>
      <c r="Q53" s="95">
        <v>10</v>
      </c>
      <c r="R53" s="95">
        <v>9</v>
      </c>
      <c r="S53" s="95">
        <v>10</v>
      </c>
      <c r="T53" s="95">
        <v>10</v>
      </c>
      <c r="U53" s="95">
        <v>7</v>
      </c>
      <c r="V53" s="95">
        <v>7</v>
      </c>
      <c r="W53" s="95">
        <v>6</v>
      </c>
      <c r="X53" s="95">
        <v>5</v>
      </c>
      <c r="Y53" s="95">
        <v>5</v>
      </c>
      <c r="Z53" s="95">
        <v>5</v>
      </c>
      <c r="AA53" s="95">
        <v>5</v>
      </c>
      <c r="AB53" s="95">
        <v>5</v>
      </c>
      <c r="AC53" s="95">
        <v>6</v>
      </c>
      <c r="AD53" s="95">
        <v>5</v>
      </c>
      <c r="AE53" s="95">
        <v>5</v>
      </c>
      <c r="AF53" s="95">
        <v>7</v>
      </c>
      <c r="AG53" s="95">
        <v>6</v>
      </c>
      <c r="AH53" s="95">
        <v>6</v>
      </c>
      <c r="AI53" s="95">
        <v>6</v>
      </c>
      <c r="AJ53" s="95">
        <v>6</v>
      </c>
      <c r="AK53" s="95">
        <v>6</v>
      </c>
    </row>
    <row r="54" spans="1:37" ht="36.75" hidden="1" customHeight="1" outlineLevel="1">
      <c r="A54" s="94" t="s">
        <v>154</v>
      </c>
      <c r="B54" s="95">
        <v>6</v>
      </c>
      <c r="C54" s="95">
        <v>6</v>
      </c>
      <c r="D54" s="95">
        <v>6</v>
      </c>
      <c r="E54" s="95">
        <v>6</v>
      </c>
      <c r="F54" s="95">
        <v>6</v>
      </c>
      <c r="G54" s="95">
        <v>6</v>
      </c>
      <c r="H54" s="95">
        <v>6</v>
      </c>
      <c r="I54" s="95">
        <v>8</v>
      </c>
      <c r="J54" s="95">
        <v>8</v>
      </c>
      <c r="K54" s="95">
        <v>8</v>
      </c>
      <c r="L54" s="95">
        <v>8</v>
      </c>
      <c r="M54" s="95">
        <v>10</v>
      </c>
      <c r="N54" s="95">
        <v>10</v>
      </c>
      <c r="O54" s="95">
        <v>10</v>
      </c>
      <c r="P54" s="95">
        <v>10</v>
      </c>
      <c r="Q54" s="95">
        <v>10</v>
      </c>
      <c r="R54" s="95">
        <v>8</v>
      </c>
      <c r="S54" s="95">
        <v>8</v>
      </c>
      <c r="T54" s="95">
        <v>8</v>
      </c>
      <c r="U54" s="95">
        <v>8</v>
      </c>
      <c r="V54" s="95">
        <v>8</v>
      </c>
      <c r="W54" s="95">
        <v>8</v>
      </c>
      <c r="X54" s="95">
        <v>8</v>
      </c>
      <c r="Y54" s="95">
        <v>8</v>
      </c>
      <c r="Z54" s="95">
        <v>8</v>
      </c>
      <c r="AA54" s="95">
        <v>8</v>
      </c>
      <c r="AB54" s="95">
        <v>8</v>
      </c>
      <c r="AC54" s="95">
        <v>8</v>
      </c>
      <c r="AD54" s="95">
        <v>8</v>
      </c>
      <c r="AE54" s="95">
        <v>8</v>
      </c>
      <c r="AF54" s="95">
        <v>8</v>
      </c>
      <c r="AG54" s="95">
        <v>8</v>
      </c>
      <c r="AH54" s="95">
        <v>8</v>
      </c>
      <c r="AI54" s="95">
        <v>8</v>
      </c>
      <c r="AJ54" s="95">
        <v>8</v>
      </c>
      <c r="AK54" s="95">
        <v>8</v>
      </c>
    </row>
    <row r="55" spans="1:37" ht="36.75" hidden="1" customHeight="1" outlineLevel="1">
      <c r="A55" s="94" t="s">
        <v>155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0</v>
      </c>
      <c r="AC55" s="95">
        <v>0</v>
      </c>
      <c r="AD55" s="95">
        <v>0</v>
      </c>
      <c r="AE55" s="95">
        <v>0</v>
      </c>
      <c r="AF55" s="95">
        <v>0</v>
      </c>
      <c r="AG55" s="95">
        <v>0</v>
      </c>
      <c r="AH55" s="95">
        <v>0</v>
      </c>
      <c r="AI55" s="95">
        <v>0</v>
      </c>
      <c r="AJ55" s="95">
        <v>0</v>
      </c>
      <c r="AK55" s="95">
        <v>0</v>
      </c>
    </row>
    <row r="56" spans="1:37" ht="36.75" hidden="1" customHeight="1" outlineLevel="1">
      <c r="A56" s="94" t="s">
        <v>156</v>
      </c>
      <c r="B56" s="95">
        <v>0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  <c r="AK56" s="95">
        <v>0</v>
      </c>
    </row>
    <row r="57" spans="1:37" ht="35.25" hidden="1" outlineLevel="1">
      <c r="A57" s="94" t="s">
        <v>157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2</v>
      </c>
      <c r="AD57" s="95">
        <v>2</v>
      </c>
      <c r="AE57" s="95">
        <v>3</v>
      </c>
      <c r="AF57" s="95">
        <v>4</v>
      </c>
      <c r="AG57" s="95">
        <v>4</v>
      </c>
      <c r="AH57" s="95">
        <v>4</v>
      </c>
      <c r="AI57" s="95">
        <v>4</v>
      </c>
      <c r="AJ57" s="95">
        <v>4</v>
      </c>
      <c r="AK57" s="95">
        <v>4</v>
      </c>
    </row>
    <row r="58" spans="1:37" ht="36.75" hidden="1" customHeight="1" outlineLevel="1">
      <c r="A58" s="28" t="s">
        <v>158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1"/>
      <c r="T58" s="21"/>
      <c r="U58" s="21"/>
      <c r="V58" s="21"/>
      <c r="W58" s="21"/>
      <c r="X58" s="21"/>
      <c r="Y58" s="21"/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95">
        <v>1</v>
      </c>
      <c r="AJ58" s="95">
        <v>1</v>
      </c>
      <c r="AK58" s="95">
        <v>1</v>
      </c>
    </row>
    <row r="59" spans="1:37" ht="36.75" hidden="1" customHeight="1" outlineLevel="1">
      <c r="A59" s="94" t="s">
        <v>159</v>
      </c>
      <c r="B59" s="95">
        <v>0</v>
      </c>
      <c r="C59" s="95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v>0</v>
      </c>
      <c r="AF59" s="95">
        <v>0</v>
      </c>
      <c r="AG59" s="95">
        <v>0</v>
      </c>
      <c r="AH59" s="95">
        <v>0</v>
      </c>
      <c r="AI59" s="95">
        <v>0</v>
      </c>
      <c r="AJ59" s="95">
        <v>0</v>
      </c>
      <c r="AK59" s="95">
        <v>0</v>
      </c>
    </row>
    <row r="60" spans="1:37" ht="36.75" hidden="1" customHeight="1" outlineLevel="1">
      <c r="A60" s="94" t="s">
        <v>160</v>
      </c>
      <c r="B60" s="95">
        <v>0</v>
      </c>
      <c r="C60" s="95">
        <v>0</v>
      </c>
      <c r="D60" s="95">
        <v>0</v>
      </c>
      <c r="E60" s="95">
        <v>0</v>
      </c>
      <c r="F60" s="95">
        <v>0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5">
        <v>0</v>
      </c>
      <c r="X60" s="95">
        <v>0</v>
      </c>
      <c r="Y60" s="95">
        <v>0</v>
      </c>
      <c r="Z60" s="95">
        <v>0</v>
      </c>
      <c r="AA60" s="95">
        <v>0</v>
      </c>
      <c r="AB60" s="95">
        <v>0</v>
      </c>
      <c r="AC60" s="95">
        <v>0</v>
      </c>
      <c r="AD60" s="95">
        <v>0</v>
      </c>
      <c r="AE60" s="95">
        <v>0</v>
      </c>
      <c r="AF60" s="95">
        <v>0</v>
      </c>
      <c r="AG60" s="95">
        <v>0</v>
      </c>
      <c r="AH60" s="95">
        <v>0</v>
      </c>
      <c r="AI60" s="95">
        <v>0</v>
      </c>
      <c r="AJ60" s="95">
        <v>0</v>
      </c>
      <c r="AK60" s="95">
        <v>0</v>
      </c>
    </row>
    <row r="61" spans="1:37" ht="36.75" hidden="1" customHeight="1" outlineLevel="1">
      <c r="A61" s="94" t="s">
        <v>161</v>
      </c>
      <c r="B61" s="95">
        <v>3</v>
      </c>
      <c r="C61" s="95">
        <v>6</v>
      </c>
      <c r="D61" s="95">
        <v>4</v>
      </c>
      <c r="E61" s="95">
        <v>4</v>
      </c>
      <c r="F61" s="95">
        <v>4</v>
      </c>
      <c r="G61" s="95">
        <v>4</v>
      </c>
      <c r="H61" s="95">
        <v>5</v>
      </c>
      <c r="I61" s="95">
        <v>5</v>
      </c>
      <c r="J61" s="95">
        <v>5</v>
      </c>
      <c r="K61" s="95">
        <v>5</v>
      </c>
      <c r="L61" s="95">
        <v>5</v>
      </c>
      <c r="M61" s="95">
        <v>4</v>
      </c>
      <c r="N61" s="95">
        <v>4</v>
      </c>
      <c r="O61" s="95">
        <v>4</v>
      </c>
      <c r="P61" s="95">
        <v>4</v>
      </c>
      <c r="Q61" s="95">
        <v>4</v>
      </c>
      <c r="R61" s="95">
        <v>4</v>
      </c>
      <c r="S61" s="95">
        <v>4</v>
      </c>
      <c r="T61" s="95">
        <v>3</v>
      </c>
      <c r="U61" s="95">
        <v>3</v>
      </c>
      <c r="V61" s="95">
        <v>2</v>
      </c>
      <c r="W61" s="95">
        <v>2</v>
      </c>
      <c r="X61" s="95">
        <v>2</v>
      </c>
      <c r="Y61" s="95">
        <v>3</v>
      </c>
      <c r="Z61" s="95">
        <v>3</v>
      </c>
      <c r="AA61" s="95">
        <v>3</v>
      </c>
      <c r="AB61" s="95">
        <v>3</v>
      </c>
      <c r="AC61" s="95">
        <v>3</v>
      </c>
      <c r="AD61" s="95">
        <v>3</v>
      </c>
      <c r="AE61" s="95">
        <v>3</v>
      </c>
      <c r="AF61" s="95">
        <v>3</v>
      </c>
      <c r="AG61" s="95">
        <v>2</v>
      </c>
      <c r="AH61" s="95">
        <v>2</v>
      </c>
      <c r="AI61" s="95">
        <v>2</v>
      </c>
      <c r="AJ61" s="95">
        <v>2</v>
      </c>
      <c r="AK61" s="95">
        <v>2</v>
      </c>
    </row>
    <row r="62" spans="1:37" ht="36.75" hidden="1" customHeight="1" outlineLevel="1">
      <c r="A62" s="94" t="s">
        <v>162</v>
      </c>
      <c r="B62" s="95">
        <v>0</v>
      </c>
      <c r="C62" s="95">
        <v>0</v>
      </c>
      <c r="D62" s="95">
        <v>0</v>
      </c>
      <c r="E62" s="95">
        <v>0</v>
      </c>
      <c r="F62" s="95">
        <v>0</v>
      </c>
      <c r="G62" s="95">
        <v>1</v>
      </c>
      <c r="H62" s="95">
        <v>2</v>
      </c>
      <c r="I62" s="95">
        <v>2</v>
      </c>
      <c r="J62" s="95">
        <v>2</v>
      </c>
      <c r="K62" s="95">
        <v>2</v>
      </c>
      <c r="L62" s="95">
        <v>2</v>
      </c>
      <c r="M62" s="95">
        <v>3</v>
      </c>
      <c r="N62" s="95">
        <v>3</v>
      </c>
      <c r="O62" s="95">
        <v>3</v>
      </c>
      <c r="P62" s="95">
        <v>3</v>
      </c>
      <c r="Q62" s="95">
        <v>3</v>
      </c>
      <c r="R62" s="95">
        <v>3</v>
      </c>
      <c r="S62" s="95">
        <v>3</v>
      </c>
      <c r="T62" s="95">
        <v>3</v>
      </c>
      <c r="U62" s="95">
        <v>3</v>
      </c>
      <c r="V62" s="95">
        <v>3</v>
      </c>
      <c r="W62" s="95">
        <v>3</v>
      </c>
      <c r="X62" s="95">
        <v>3</v>
      </c>
      <c r="Y62" s="95">
        <v>3</v>
      </c>
      <c r="Z62" s="95">
        <v>3</v>
      </c>
      <c r="AA62" s="95">
        <v>3</v>
      </c>
      <c r="AB62" s="95">
        <v>3</v>
      </c>
      <c r="AC62" s="95">
        <v>3</v>
      </c>
      <c r="AD62" s="95">
        <v>3</v>
      </c>
      <c r="AE62" s="95">
        <v>3</v>
      </c>
      <c r="AF62" s="95">
        <v>3</v>
      </c>
      <c r="AG62" s="95">
        <v>3</v>
      </c>
      <c r="AH62" s="95">
        <v>3</v>
      </c>
      <c r="AI62" s="95">
        <v>3</v>
      </c>
      <c r="AJ62" s="95">
        <v>3</v>
      </c>
      <c r="AK62" s="95">
        <v>3</v>
      </c>
    </row>
    <row r="63" spans="1:37" ht="36.75" hidden="1" customHeight="1" outlineLevel="1">
      <c r="A63" s="94" t="s">
        <v>163</v>
      </c>
      <c r="B63" s="95">
        <v>0</v>
      </c>
      <c r="C63" s="95">
        <v>0</v>
      </c>
      <c r="D63" s="95">
        <v>1</v>
      </c>
      <c r="E63" s="95">
        <v>1</v>
      </c>
      <c r="F63" s="95">
        <v>1</v>
      </c>
      <c r="G63" s="95">
        <v>2</v>
      </c>
      <c r="H63" s="95">
        <v>2</v>
      </c>
      <c r="I63" s="95">
        <v>2</v>
      </c>
      <c r="J63" s="95">
        <v>2</v>
      </c>
      <c r="K63" s="95">
        <v>2</v>
      </c>
      <c r="L63" s="95">
        <v>2</v>
      </c>
      <c r="M63" s="95">
        <v>2</v>
      </c>
      <c r="N63" s="95">
        <v>2</v>
      </c>
      <c r="O63" s="95">
        <v>2</v>
      </c>
      <c r="P63" s="95">
        <v>2</v>
      </c>
      <c r="Q63" s="95">
        <v>2</v>
      </c>
      <c r="R63" s="95">
        <v>2</v>
      </c>
      <c r="S63" s="95">
        <v>2</v>
      </c>
      <c r="T63" s="95">
        <v>2</v>
      </c>
      <c r="U63" s="95">
        <v>3</v>
      </c>
      <c r="V63" s="95">
        <v>3</v>
      </c>
      <c r="W63" s="95">
        <v>3</v>
      </c>
      <c r="X63" s="95">
        <v>3</v>
      </c>
      <c r="Y63" s="95">
        <v>3</v>
      </c>
      <c r="Z63" s="95">
        <v>1</v>
      </c>
      <c r="AA63" s="95">
        <v>1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95">
        <v>0</v>
      </c>
      <c r="AK63" s="95">
        <v>0</v>
      </c>
    </row>
    <row r="64" spans="1:37" ht="36.75" hidden="1" customHeight="1" outlineLevel="1">
      <c r="A64" s="94" t="s">
        <v>164</v>
      </c>
      <c r="B64" s="95">
        <v>0</v>
      </c>
      <c r="C64" s="95">
        <v>0</v>
      </c>
      <c r="D64" s="95">
        <v>0</v>
      </c>
      <c r="E64" s="95">
        <v>1</v>
      </c>
      <c r="F64" s="95">
        <v>1</v>
      </c>
      <c r="G64" s="95">
        <v>1</v>
      </c>
      <c r="H64" s="95">
        <v>1</v>
      </c>
      <c r="I64" s="95">
        <v>1</v>
      </c>
      <c r="J64" s="95">
        <v>1</v>
      </c>
      <c r="K64" s="95">
        <v>1</v>
      </c>
      <c r="L64" s="95">
        <v>1</v>
      </c>
      <c r="M64" s="95">
        <v>1</v>
      </c>
      <c r="N64" s="95">
        <v>1</v>
      </c>
      <c r="O64" s="95">
        <v>1</v>
      </c>
      <c r="P64" s="95">
        <v>1</v>
      </c>
      <c r="Q64" s="95">
        <v>1</v>
      </c>
      <c r="R64" s="95">
        <v>1</v>
      </c>
      <c r="S64" s="95">
        <v>1</v>
      </c>
      <c r="T64" s="95">
        <v>1</v>
      </c>
      <c r="U64" s="95">
        <v>1</v>
      </c>
      <c r="V64" s="95">
        <v>1</v>
      </c>
      <c r="W64" s="95">
        <v>1</v>
      </c>
      <c r="X64" s="95">
        <v>1</v>
      </c>
      <c r="Y64" s="95">
        <v>1</v>
      </c>
      <c r="Z64" s="95">
        <v>1</v>
      </c>
      <c r="AA64" s="95">
        <v>1</v>
      </c>
      <c r="AB64" s="95">
        <v>1</v>
      </c>
      <c r="AC64" s="95">
        <v>1</v>
      </c>
      <c r="AD64" s="95">
        <v>1</v>
      </c>
      <c r="AE64" s="95">
        <v>1</v>
      </c>
      <c r="AF64" s="95">
        <v>1</v>
      </c>
      <c r="AG64" s="95">
        <v>1</v>
      </c>
      <c r="AH64" s="95">
        <v>1</v>
      </c>
      <c r="AI64" s="95">
        <v>1</v>
      </c>
      <c r="AJ64" s="95">
        <v>1</v>
      </c>
      <c r="AK64" s="95">
        <v>1</v>
      </c>
    </row>
    <row r="65" spans="1:37" ht="36.75" hidden="1" customHeight="1" outlineLevel="1">
      <c r="A65" s="94" t="s">
        <v>165</v>
      </c>
      <c r="B65" s="95">
        <v>1</v>
      </c>
      <c r="C65" s="95">
        <v>1</v>
      </c>
      <c r="D65" s="95">
        <v>1</v>
      </c>
      <c r="E65" s="95">
        <v>1</v>
      </c>
      <c r="F65" s="95">
        <v>1</v>
      </c>
      <c r="G65" s="95">
        <v>1</v>
      </c>
      <c r="H65" s="95">
        <v>1</v>
      </c>
      <c r="I65" s="95">
        <v>1</v>
      </c>
      <c r="J65" s="95">
        <v>1</v>
      </c>
      <c r="K65" s="95">
        <v>1</v>
      </c>
      <c r="L65" s="95">
        <v>1</v>
      </c>
      <c r="M65" s="95">
        <v>1</v>
      </c>
      <c r="N65" s="95">
        <v>1</v>
      </c>
      <c r="O65" s="95">
        <v>1</v>
      </c>
      <c r="P65" s="95">
        <v>1</v>
      </c>
      <c r="Q65" s="95">
        <v>1</v>
      </c>
      <c r="R65" s="95">
        <v>1</v>
      </c>
      <c r="S65" s="95">
        <v>1</v>
      </c>
      <c r="T65" s="95">
        <v>1</v>
      </c>
      <c r="U65" s="95">
        <v>1</v>
      </c>
      <c r="V65" s="95">
        <v>1</v>
      </c>
      <c r="W65" s="95">
        <v>1</v>
      </c>
      <c r="X65" s="95">
        <v>1</v>
      </c>
      <c r="Y65" s="95">
        <v>1</v>
      </c>
      <c r="Z65" s="95">
        <v>1</v>
      </c>
      <c r="AA65" s="95">
        <v>1</v>
      </c>
      <c r="AB65" s="95">
        <v>1</v>
      </c>
      <c r="AC65" s="95">
        <v>1</v>
      </c>
      <c r="AD65" s="95">
        <v>1</v>
      </c>
      <c r="AE65" s="95">
        <v>1</v>
      </c>
      <c r="AF65" s="95">
        <v>1</v>
      </c>
      <c r="AG65" s="95">
        <v>1</v>
      </c>
      <c r="AH65" s="95">
        <v>1</v>
      </c>
      <c r="AI65" s="95">
        <v>1</v>
      </c>
      <c r="AJ65" s="95">
        <v>1</v>
      </c>
      <c r="AK65" s="95">
        <v>1</v>
      </c>
    </row>
    <row r="66" spans="1:37" ht="36.75" hidden="1" customHeight="1" outlineLevel="1">
      <c r="A66" s="94" t="s">
        <v>166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1</v>
      </c>
      <c r="N66" s="95">
        <v>1</v>
      </c>
      <c r="O66" s="95">
        <v>1</v>
      </c>
      <c r="P66" s="95">
        <v>1</v>
      </c>
      <c r="Q66" s="95">
        <v>1</v>
      </c>
      <c r="R66" s="95">
        <v>1</v>
      </c>
      <c r="S66" s="95">
        <v>1</v>
      </c>
      <c r="T66" s="95">
        <v>1</v>
      </c>
      <c r="U66" s="95">
        <v>1</v>
      </c>
      <c r="V66" s="95">
        <v>1</v>
      </c>
      <c r="W66" s="95">
        <v>1</v>
      </c>
      <c r="X66" s="95">
        <v>1</v>
      </c>
      <c r="Y66" s="95">
        <v>1</v>
      </c>
      <c r="Z66" s="95">
        <v>1</v>
      </c>
      <c r="AA66" s="95">
        <v>1</v>
      </c>
      <c r="AB66" s="95">
        <v>1</v>
      </c>
      <c r="AC66" s="95">
        <v>1</v>
      </c>
      <c r="AD66" s="95">
        <v>1</v>
      </c>
      <c r="AE66" s="95">
        <v>1</v>
      </c>
      <c r="AF66" s="95">
        <v>1</v>
      </c>
      <c r="AG66" s="95">
        <v>1</v>
      </c>
      <c r="AH66" s="95">
        <v>1</v>
      </c>
      <c r="AI66" s="95">
        <v>1</v>
      </c>
      <c r="AJ66" s="95">
        <v>1</v>
      </c>
      <c r="AK66" s="95">
        <v>2</v>
      </c>
    </row>
    <row r="67" spans="1:37" ht="36.75" hidden="1" customHeight="1" outlineLevel="1">
      <c r="A67" s="94" t="s">
        <v>167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  <c r="AE67" s="95">
        <v>0</v>
      </c>
      <c r="AF67" s="95">
        <v>0</v>
      </c>
      <c r="AG67" s="95">
        <v>0</v>
      </c>
      <c r="AH67" s="95">
        <v>0</v>
      </c>
      <c r="AI67" s="95">
        <v>0</v>
      </c>
      <c r="AJ67" s="95">
        <v>0</v>
      </c>
      <c r="AK67" s="95">
        <v>0</v>
      </c>
    </row>
    <row r="68" spans="1:37" ht="36.75" hidden="1" customHeight="1" outlineLevel="1">
      <c r="A68" s="94" t="s">
        <v>168</v>
      </c>
      <c r="B68" s="95">
        <v>0</v>
      </c>
      <c r="C68" s="95">
        <v>0</v>
      </c>
      <c r="D68" s="95">
        <v>0</v>
      </c>
      <c r="E68" s="95">
        <v>0</v>
      </c>
      <c r="F68" s="95">
        <v>0</v>
      </c>
      <c r="G68" s="95">
        <v>0</v>
      </c>
      <c r="H68" s="95">
        <v>0</v>
      </c>
      <c r="I68" s="95">
        <v>0</v>
      </c>
      <c r="J68" s="95">
        <v>0</v>
      </c>
      <c r="K68" s="95">
        <v>0</v>
      </c>
      <c r="L68" s="95">
        <v>0</v>
      </c>
      <c r="M68" s="95">
        <v>0</v>
      </c>
      <c r="N68" s="95">
        <v>1</v>
      </c>
      <c r="O68" s="95">
        <v>1</v>
      </c>
      <c r="P68" s="95">
        <v>1</v>
      </c>
      <c r="Q68" s="95">
        <v>1</v>
      </c>
      <c r="R68" s="95">
        <v>1</v>
      </c>
      <c r="S68" s="95">
        <v>1</v>
      </c>
      <c r="T68" s="95">
        <v>1</v>
      </c>
      <c r="U68" s="95">
        <v>1</v>
      </c>
      <c r="V68" s="95">
        <v>1</v>
      </c>
      <c r="W68" s="95">
        <v>1</v>
      </c>
      <c r="X68" s="95">
        <v>1</v>
      </c>
      <c r="Y68" s="95">
        <v>1</v>
      </c>
      <c r="Z68" s="95">
        <v>2</v>
      </c>
      <c r="AA68" s="95">
        <v>1</v>
      </c>
      <c r="AB68" s="95">
        <v>1</v>
      </c>
      <c r="AC68" s="95">
        <v>1</v>
      </c>
      <c r="AD68" s="95">
        <v>1</v>
      </c>
      <c r="AE68" s="95">
        <v>1</v>
      </c>
      <c r="AF68" s="95">
        <v>0</v>
      </c>
      <c r="AG68" s="95">
        <v>0</v>
      </c>
      <c r="AH68" s="95">
        <v>0</v>
      </c>
      <c r="AI68" s="95">
        <v>0</v>
      </c>
      <c r="AJ68" s="95">
        <v>0</v>
      </c>
      <c r="AK68" s="95">
        <v>0</v>
      </c>
    </row>
    <row r="69" spans="1:37" ht="36.75" hidden="1" customHeight="1" outlineLevel="1">
      <c r="A69" s="94" t="s">
        <v>169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1</v>
      </c>
      <c r="O69" s="95">
        <v>1</v>
      </c>
      <c r="P69" s="95">
        <v>1</v>
      </c>
      <c r="Q69" s="95">
        <v>1</v>
      </c>
      <c r="R69" s="95">
        <v>1</v>
      </c>
      <c r="S69" s="95">
        <v>1</v>
      </c>
      <c r="T69" s="95">
        <v>1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Z69" s="95">
        <v>0</v>
      </c>
      <c r="AA69" s="95">
        <v>0</v>
      </c>
      <c r="AB69" s="95">
        <v>0</v>
      </c>
      <c r="AC69" s="95">
        <v>0</v>
      </c>
      <c r="AD69" s="95">
        <v>0</v>
      </c>
      <c r="AE69" s="95">
        <v>0</v>
      </c>
      <c r="AF69" s="95">
        <v>0</v>
      </c>
      <c r="AG69" s="95">
        <v>0</v>
      </c>
      <c r="AH69" s="95">
        <v>0</v>
      </c>
      <c r="AI69" s="95">
        <v>0</v>
      </c>
      <c r="AJ69" s="95">
        <v>0</v>
      </c>
      <c r="AK69" s="95">
        <v>0</v>
      </c>
    </row>
    <row r="70" spans="1:37" ht="36.75" hidden="1" customHeight="1" outlineLevel="1">
      <c r="A70" s="94" t="s">
        <v>170</v>
      </c>
      <c r="B70" s="95">
        <v>0</v>
      </c>
      <c r="C70" s="95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0</v>
      </c>
      <c r="Y70" s="95">
        <v>0</v>
      </c>
      <c r="Z70" s="95">
        <v>0</v>
      </c>
      <c r="AA70" s="95">
        <v>0</v>
      </c>
      <c r="AB70" s="95">
        <v>0</v>
      </c>
      <c r="AC70" s="95">
        <v>0</v>
      </c>
      <c r="AD70" s="95">
        <v>0</v>
      </c>
      <c r="AE70" s="95">
        <v>0</v>
      </c>
      <c r="AF70" s="95">
        <v>0</v>
      </c>
      <c r="AG70" s="95">
        <v>0</v>
      </c>
      <c r="AH70" s="95">
        <v>0</v>
      </c>
      <c r="AI70" s="95">
        <v>0</v>
      </c>
      <c r="AJ70" s="95">
        <v>0</v>
      </c>
      <c r="AK70" s="95">
        <v>0</v>
      </c>
    </row>
    <row r="71" spans="1:37" ht="36.75" hidden="1" customHeight="1" outlineLevel="1">
      <c r="A71" s="94" t="s">
        <v>171</v>
      </c>
      <c r="B71" s="95">
        <v>6</v>
      </c>
      <c r="C71" s="95">
        <v>6</v>
      </c>
      <c r="D71" s="95">
        <v>6</v>
      </c>
      <c r="E71" s="95">
        <v>6</v>
      </c>
      <c r="F71" s="95">
        <v>6</v>
      </c>
      <c r="G71" s="95">
        <v>7</v>
      </c>
      <c r="H71" s="95">
        <v>7</v>
      </c>
      <c r="I71" s="95">
        <v>7</v>
      </c>
      <c r="J71" s="95">
        <v>7</v>
      </c>
      <c r="K71" s="95">
        <v>8</v>
      </c>
      <c r="L71" s="95">
        <v>8</v>
      </c>
      <c r="M71" s="95">
        <v>8</v>
      </c>
      <c r="N71" s="95">
        <v>8</v>
      </c>
      <c r="O71" s="95">
        <v>8</v>
      </c>
      <c r="P71" s="95">
        <v>8</v>
      </c>
      <c r="Q71" s="95">
        <v>9</v>
      </c>
      <c r="R71" s="95">
        <v>8</v>
      </c>
      <c r="S71" s="95">
        <v>8</v>
      </c>
      <c r="T71" s="95">
        <v>9</v>
      </c>
      <c r="U71" s="95">
        <v>9</v>
      </c>
      <c r="V71" s="95">
        <v>9</v>
      </c>
      <c r="W71" s="95">
        <v>9</v>
      </c>
      <c r="X71" s="95">
        <v>9</v>
      </c>
      <c r="Y71" s="95">
        <v>9</v>
      </c>
      <c r="Z71" s="95">
        <v>9</v>
      </c>
      <c r="AA71" s="95">
        <v>9</v>
      </c>
      <c r="AB71" s="95">
        <v>9</v>
      </c>
      <c r="AC71" s="95">
        <v>9</v>
      </c>
      <c r="AD71" s="95">
        <v>9</v>
      </c>
      <c r="AE71" s="95">
        <v>9</v>
      </c>
      <c r="AF71" s="95">
        <v>9</v>
      </c>
      <c r="AG71" s="95">
        <v>9</v>
      </c>
      <c r="AH71" s="95">
        <v>9</v>
      </c>
      <c r="AI71" s="95">
        <v>9</v>
      </c>
      <c r="AJ71" s="95">
        <v>8</v>
      </c>
      <c r="AK71" s="95">
        <v>9</v>
      </c>
    </row>
    <row r="72" spans="1:37" ht="36.75" hidden="1" customHeight="1" outlineLevel="1">
      <c r="A72" s="94" t="s">
        <v>172</v>
      </c>
      <c r="B72" s="95">
        <v>3</v>
      </c>
      <c r="C72" s="95">
        <v>3</v>
      </c>
      <c r="D72" s="95">
        <v>3</v>
      </c>
      <c r="E72" s="95">
        <v>4</v>
      </c>
      <c r="F72" s="95">
        <v>5</v>
      </c>
      <c r="G72" s="95">
        <v>5</v>
      </c>
      <c r="H72" s="95">
        <v>5</v>
      </c>
      <c r="I72" s="95">
        <v>5</v>
      </c>
      <c r="J72" s="95">
        <v>5</v>
      </c>
      <c r="K72" s="95">
        <v>5</v>
      </c>
      <c r="L72" s="95">
        <v>6</v>
      </c>
      <c r="M72" s="95">
        <v>6</v>
      </c>
      <c r="N72" s="95">
        <v>6</v>
      </c>
      <c r="O72" s="95">
        <v>5</v>
      </c>
      <c r="P72" s="95">
        <v>5</v>
      </c>
      <c r="Q72" s="95">
        <v>5</v>
      </c>
      <c r="R72" s="95">
        <v>5</v>
      </c>
      <c r="S72" s="95">
        <v>5</v>
      </c>
      <c r="T72" s="95">
        <v>5</v>
      </c>
      <c r="U72" s="95">
        <v>5</v>
      </c>
      <c r="V72" s="95">
        <v>5</v>
      </c>
      <c r="W72" s="95">
        <v>5</v>
      </c>
      <c r="X72" s="95">
        <v>5</v>
      </c>
      <c r="Y72" s="95">
        <v>5</v>
      </c>
      <c r="Z72" s="95">
        <v>4</v>
      </c>
      <c r="AA72" s="95">
        <v>5</v>
      </c>
      <c r="AB72" s="95">
        <v>5</v>
      </c>
      <c r="AC72" s="95">
        <v>5</v>
      </c>
      <c r="AD72" s="95">
        <v>5</v>
      </c>
      <c r="AE72" s="95">
        <v>6</v>
      </c>
      <c r="AF72" s="95">
        <v>6</v>
      </c>
      <c r="AG72" s="95">
        <v>7</v>
      </c>
      <c r="AH72" s="95">
        <v>7</v>
      </c>
      <c r="AI72" s="95">
        <v>7</v>
      </c>
      <c r="AJ72" s="95">
        <v>8</v>
      </c>
      <c r="AK72" s="95">
        <v>8</v>
      </c>
    </row>
    <row r="73" spans="1:37" ht="36.75" hidden="1" customHeight="1" outlineLevel="1">
      <c r="A73" s="94" t="s">
        <v>173</v>
      </c>
      <c r="B73" s="95">
        <v>0</v>
      </c>
      <c r="C73" s="95">
        <v>0</v>
      </c>
      <c r="D73" s="95">
        <v>0</v>
      </c>
      <c r="E73" s="95">
        <v>0</v>
      </c>
      <c r="F73" s="95">
        <v>7</v>
      </c>
      <c r="G73" s="95">
        <v>6</v>
      </c>
      <c r="H73" s="95">
        <v>6</v>
      </c>
      <c r="I73" s="95">
        <v>6</v>
      </c>
      <c r="J73" s="95">
        <v>6</v>
      </c>
      <c r="K73" s="95">
        <v>6</v>
      </c>
      <c r="L73" s="95">
        <v>6</v>
      </c>
      <c r="M73" s="95">
        <v>6</v>
      </c>
      <c r="N73" s="95">
        <v>2</v>
      </c>
      <c r="O73" s="95">
        <v>1</v>
      </c>
      <c r="P73" s="95">
        <v>1</v>
      </c>
      <c r="Q73" s="95">
        <v>1</v>
      </c>
      <c r="R73" s="95">
        <v>1</v>
      </c>
      <c r="S73" s="95">
        <v>1</v>
      </c>
      <c r="T73" s="95">
        <v>1</v>
      </c>
      <c r="U73" s="95">
        <v>0</v>
      </c>
      <c r="V73" s="95">
        <v>0</v>
      </c>
      <c r="W73" s="95">
        <v>0</v>
      </c>
      <c r="X73" s="95">
        <v>0</v>
      </c>
      <c r="Y73" s="95">
        <v>0</v>
      </c>
      <c r="Z73" s="95">
        <v>0</v>
      </c>
      <c r="AA73" s="95">
        <v>0</v>
      </c>
      <c r="AB73" s="95">
        <v>0</v>
      </c>
      <c r="AC73" s="95">
        <v>0</v>
      </c>
      <c r="AD73" s="95">
        <v>0</v>
      </c>
      <c r="AE73" s="95">
        <v>0</v>
      </c>
      <c r="AF73" s="95">
        <v>0</v>
      </c>
      <c r="AG73" s="95">
        <v>0</v>
      </c>
      <c r="AH73" s="95">
        <v>0</v>
      </c>
      <c r="AI73" s="95">
        <v>0</v>
      </c>
      <c r="AJ73" s="95">
        <v>0</v>
      </c>
      <c r="AK73" s="95">
        <v>0</v>
      </c>
    </row>
    <row r="74" spans="1:37" ht="36.75" hidden="1" customHeight="1" outlineLevel="1">
      <c r="A74" s="94" t="s">
        <v>174</v>
      </c>
      <c r="B74" s="95">
        <v>0</v>
      </c>
      <c r="C74" s="95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/>
      <c r="O74" s="95"/>
      <c r="P74" s="95"/>
      <c r="Q74" s="95"/>
      <c r="R74" s="95"/>
      <c r="S74" s="95"/>
      <c r="T74" s="95">
        <v>0</v>
      </c>
      <c r="U74" s="95">
        <v>0</v>
      </c>
      <c r="V74" s="95">
        <v>0</v>
      </c>
      <c r="W74" s="95">
        <v>0</v>
      </c>
      <c r="X74" s="95">
        <v>0</v>
      </c>
      <c r="Y74" s="95">
        <v>0</v>
      </c>
      <c r="Z74" s="95">
        <v>0</v>
      </c>
      <c r="AA74" s="95">
        <v>0</v>
      </c>
      <c r="AB74" s="95">
        <v>0</v>
      </c>
      <c r="AC74" s="95">
        <v>0</v>
      </c>
      <c r="AD74" s="95">
        <v>0</v>
      </c>
      <c r="AE74" s="95">
        <v>0</v>
      </c>
      <c r="AF74" s="95">
        <v>0</v>
      </c>
      <c r="AG74" s="95">
        <v>0</v>
      </c>
      <c r="AH74" s="95">
        <v>0</v>
      </c>
      <c r="AI74" s="95">
        <v>0</v>
      </c>
      <c r="AJ74" s="95">
        <v>0</v>
      </c>
      <c r="AK74" s="95">
        <v>0</v>
      </c>
    </row>
    <row r="75" spans="1:37" ht="36.75" hidden="1" customHeight="1" outlineLevel="1">
      <c r="A75" s="94" t="s">
        <v>175</v>
      </c>
      <c r="B75" s="95">
        <v>1</v>
      </c>
      <c r="C75" s="95">
        <v>1</v>
      </c>
      <c r="D75" s="95">
        <v>2</v>
      </c>
      <c r="E75" s="95">
        <v>2</v>
      </c>
      <c r="F75" s="95">
        <v>3</v>
      </c>
      <c r="G75" s="95">
        <v>3</v>
      </c>
      <c r="H75" s="95">
        <v>4</v>
      </c>
      <c r="I75" s="95">
        <v>4</v>
      </c>
      <c r="J75" s="95">
        <v>4</v>
      </c>
      <c r="K75" s="95">
        <v>4</v>
      </c>
      <c r="L75" s="95">
        <v>5</v>
      </c>
      <c r="M75" s="95">
        <v>5</v>
      </c>
      <c r="N75" s="95">
        <v>5</v>
      </c>
      <c r="O75" s="95">
        <v>4</v>
      </c>
      <c r="P75" s="95">
        <v>4</v>
      </c>
      <c r="Q75" s="95">
        <v>4</v>
      </c>
      <c r="R75" s="95">
        <v>4</v>
      </c>
      <c r="S75" s="95">
        <v>4</v>
      </c>
      <c r="T75" s="95">
        <v>3</v>
      </c>
      <c r="U75" s="95">
        <v>4</v>
      </c>
      <c r="V75" s="95">
        <v>4</v>
      </c>
      <c r="W75" s="95">
        <v>3</v>
      </c>
      <c r="X75" s="95">
        <v>3</v>
      </c>
      <c r="Y75" s="95">
        <v>3</v>
      </c>
      <c r="Z75" s="95">
        <v>3</v>
      </c>
      <c r="AA75" s="95">
        <v>3</v>
      </c>
      <c r="AB75" s="95">
        <v>3</v>
      </c>
      <c r="AC75" s="95">
        <v>3</v>
      </c>
      <c r="AD75" s="95">
        <v>3</v>
      </c>
      <c r="AE75" s="95">
        <v>3</v>
      </c>
      <c r="AF75" s="95">
        <v>3</v>
      </c>
      <c r="AG75" s="95">
        <v>3</v>
      </c>
      <c r="AH75" s="95">
        <v>3</v>
      </c>
      <c r="AI75" s="95">
        <v>3</v>
      </c>
      <c r="AJ75" s="95">
        <v>3</v>
      </c>
      <c r="AK75" s="95">
        <v>3</v>
      </c>
    </row>
    <row r="76" spans="1:37" ht="36.75" hidden="1" customHeight="1" outlineLevel="1">
      <c r="A76" s="94" t="s">
        <v>176</v>
      </c>
      <c r="B76" s="95">
        <v>4</v>
      </c>
      <c r="C76" s="95">
        <v>4</v>
      </c>
      <c r="D76" s="95">
        <v>4</v>
      </c>
      <c r="E76" s="95">
        <v>4</v>
      </c>
      <c r="F76" s="95">
        <v>4</v>
      </c>
      <c r="G76" s="95">
        <v>5</v>
      </c>
      <c r="H76" s="95">
        <v>5</v>
      </c>
      <c r="I76" s="95">
        <v>5</v>
      </c>
      <c r="J76" s="95">
        <v>5</v>
      </c>
      <c r="K76" s="95">
        <v>5</v>
      </c>
      <c r="L76" s="95">
        <v>5</v>
      </c>
      <c r="M76" s="95">
        <v>5</v>
      </c>
      <c r="N76" s="95">
        <v>5</v>
      </c>
      <c r="O76" s="95">
        <v>5</v>
      </c>
      <c r="P76" s="95">
        <v>6</v>
      </c>
      <c r="Q76" s="95">
        <v>6</v>
      </c>
      <c r="R76" s="95">
        <v>7</v>
      </c>
      <c r="S76" s="95">
        <v>7</v>
      </c>
      <c r="T76" s="95">
        <v>7</v>
      </c>
      <c r="U76" s="95">
        <v>7</v>
      </c>
      <c r="V76" s="95">
        <v>7</v>
      </c>
      <c r="W76" s="95">
        <v>7</v>
      </c>
      <c r="X76" s="95">
        <v>7</v>
      </c>
      <c r="Y76" s="95">
        <v>7</v>
      </c>
      <c r="Z76" s="95">
        <v>7</v>
      </c>
      <c r="AA76" s="95">
        <v>7</v>
      </c>
      <c r="AB76" s="95">
        <v>7</v>
      </c>
      <c r="AC76" s="95">
        <v>7</v>
      </c>
      <c r="AD76" s="95">
        <v>7</v>
      </c>
      <c r="AE76" s="95">
        <v>7</v>
      </c>
      <c r="AF76" s="95">
        <v>6</v>
      </c>
      <c r="AG76" s="95">
        <v>5</v>
      </c>
      <c r="AH76" s="95">
        <v>5</v>
      </c>
      <c r="AI76" s="95">
        <v>5</v>
      </c>
      <c r="AJ76" s="95">
        <v>5</v>
      </c>
      <c r="AK76" s="95">
        <v>6</v>
      </c>
    </row>
    <row r="77" spans="1:37" ht="36.75" hidden="1" customHeight="1" outlineLevel="1">
      <c r="A77" s="94" t="s">
        <v>177</v>
      </c>
      <c r="B77" s="95">
        <v>2</v>
      </c>
      <c r="C77" s="95">
        <v>2</v>
      </c>
      <c r="D77" s="95">
        <v>2</v>
      </c>
      <c r="E77" s="95">
        <v>2</v>
      </c>
      <c r="F77" s="95">
        <v>2</v>
      </c>
      <c r="G77" s="95">
        <v>2</v>
      </c>
      <c r="H77" s="95">
        <v>2</v>
      </c>
      <c r="I77" s="95">
        <v>2</v>
      </c>
      <c r="J77" s="95">
        <v>4</v>
      </c>
      <c r="K77" s="95">
        <v>4</v>
      </c>
      <c r="L77" s="95">
        <v>4</v>
      </c>
      <c r="M77" s="95">
        <v>5</v>
      </c>
      <c r="N77" s="95">
        <v>5</v>
      </c>
      <c r="O77" s="95">
        <v>6</v>
      </c>
      <c r="P77" s="95">
        <v>6</v>
      </c>
      <c r="Q77" s="95">
        <v>6</v>
      </c>
      <c r="R77" s="95">
        <v>6</v>
      </c>
      <c r="S77" s="95">
        <v>7</v>
      </c>
      <c r="T77" s="95">
        <v>7</v>
      </c>
      <c r="U77" s="95">
        <v>7</v>
      </c>
      <c r="V77" s="95">
        <v>7</v>
      </c>
      <c r="W77" s="95">
        <v>7</v>
      </c>
      <c r="X77" s="95">
        <v>7</v>
      </c>
      <c r="Y77" s="95">
        <v>7</v>
      </c>
      <c r="Z77" s="95">
        <v>7</v>
      </c>
      <c r="AA77" s="95">
        <v>7</v>
      </c>
      <c r="AB77" s="95">
        <v>7</v>
      </c>
      <c r="AC77" s="95">
        <v>7</v>
      </c>
      <c r="AD77" s="95">
        <v>7</v>
      </c>
      <c r="AE77" s="95">
        <v>8</v>
      </c>
      <c r="AF77" s="95">
        <v>8</v>
      </c>
      <c r="AG77" s="95">
        <v>8</v>
      </c>
      <c r="AH77" s="95">
        <v>8</v>
      </c>
      <c r="AI77" s="95">
        <v>8</v>
      </c>
      <c r="AJ77" s="95">
        <v>8</v>
      </c>
      <c r="AK77" s="95">
        <v>8</v>
      </c>
    </row>
    <row r="78" spans="1:37" ht="36.75" hidden="1" customHeight="1" outlineLevel="1">
      <c r="A78" s="94" t="s">
        <v>178</v>
      </c>
      <c r="B78" s="95">
        <v>1</v>
      </c>
      <c r="C78" s="95">
        <v>1</v>
      </c>
      <c r="D78" s="95">
        <v>2</v>
      </c>
      <c r="E78" s="95">
        <v>2</v>
      </c>
      <c r="F78" s="95">
        <v>2</v>
      </c>
      <c r="G78" s="95">
        <v>3</v>
      </c>
      <c r="H78" s="95">
        <v>3</v>
      </c>
      <c r="I78" s="95">
        <v>3</v>
      </c>
      <c r="J78" s="95">
        <v>3</v>
      </c>
      <c r="K78" s="95">
        <v>4</v>
      </c>
      <c r="L78" s="95">
        <v>4</v>
      </c>
      <c r="M78" s="95">
        <v>5</v>
      </c>
      <c r="N78" s="95">
        <v>5</v>
      </c>
      <c r="O78" s="95">
        <v>5</v>
      </c>
      <c r="P78" s="95">
        <v>5</v>
      </c>
      <c r="Q78" s="95">
        <v>6</v>
      </c>
      <c r="R78" s="95">
        <v>6</v>
      </c>
      <c r="S78" s="95">
        <v>6</v>
      </c>
      <c r="T78" s="95">
        <v>6</v>
      </c>
      <c r="U78" s="95">
        <v>6</v>
      </c>
      <c r="V78" s="95">
        <v>6</v>
      </c>
      <c r="W78" s="95">
        <v>6</v>
      </c>
      <c r="X78" s="95">
        <v>6</v>
      </c>
      <c r="Y78" s="95">
        <v>6</v>
      </c>
      <c r="Z78" s="95">
        <v>6</v>
      </c>
      <c r="AA78" s="95">
        <v>6</v>
      </c>
      <c r="AB78" s="95">
        <v>6</v>
      </c>
      <c r="AC78" s="95">
        <v>6</v>
      </c>
      <c r="AD78" s="95">
        <v>6</v>
      </c>
      <c r="AE78" s="95">
        <v>6</v>
      </c>
      <c r="AF78" s="95">
        <v>6</v>
      </c>
      <c r="AG78" s="95">
        <v>6</v>
      </c>
      <c r="AH78" s="95">
        <v>8</v>
      </c>
      <c r="AI78" s="95">
        <v>7</v>
      </c>
      <c r="AJ78" s="95">
        <v>7</v>
      </c>
      <c r="AK78" s="95">
        <v>7</v>
      </c>
    </row>
    <row r="79" spans="1:37" ht="36.75" hidden="1" customHeight="1" outlineLevel="1">
      <c r="A79" s="94" t="s">
        <v>179</v>
      </c>
      <c r="B79" s="95">
        <v>0</v>
      </c>
      <c r="C79" s="95">
        <v>0</v>
      </c>
      <c r="D79" s="95">
        <v>0</v>
      </c>
      <c r="E79" s="95">
        <v>0</v>
      </c>
      <c r="F79" s="95">
        <v>0</v>
      </c>
      <c r="G79" s="95">
        <v>1</v>
      </c>
      <c r="H79" s="95">
        <v>2</v>
      </c>
      <c r="I79" s="95">
        <v>2</v>
      </c>
      <c r="J79" s="95">
        <v>2</v>
      </c>
      <c r="K79" s="95">
        <v>4</v>
      </c>
      <c r="L79" s="95">
        <v>5</v>
      </c>
      <c r="M79" s="95">
        <v>5</v>
      </c>
      <c r="N79" s="95">
        <v>5</v>
      </c>
      <c r="O79" s="95">
        <v>5</v>
      </c>
      <c r="P79" s="95">
        <v>5</v>
      </c>
      <c r="Q79" s="95">
        <v>5</v>
      </c>
      <c r="R79" s="95">
        <v>5</v>
      </c>
      <c r="S79" s="95">
        <v>5</v>
      </c>
      <c r="T79" s="95">
        <v>5</v>
      </c>
      <c r="U79" s="95">
        <v>5</v>
      </c>
      <c r="V79" s="95">
        <v>5</v>
      </c>
      <c r="W79" s="95">
        <v>0</v>
      </c>
      <c r="X79" s="95">
        <v>0</v>
      </c>
      <c r="Y79" s="95">
        <v>0</v>
      </c>
      <c r="Z79" s="95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0</v>
      </c>
      <c r="AH79" s="95">
        <v>0</v>
      </c>
      <c r="AI79" s="95">
        <v>0</v>
      </c>
      <c r="AJ79" s="95">
        <v>0</v>
      </c>
      <c r="AK79" s="95">
        <v>0</v>
      </c>
    </row>
    <row r="80" spans="1:37" ht="36.75" hidden="1" customHeight="1" outlineLevel="1">
      <c r="A80" s="94" t="s">
        <v>180</v>
      </c>
      <c r="B80" s="95">
        <v>1</v>
      </c>
      <c r="C80" s="95">
        <v>1</v>
      </c>
      <c r="D80" s="95">
        <v>1</v>
      </c>
      <c r="E80" s="95">
        <v>1</v>
      </c>
      <c r="F80" s="95">
        <v>1</v>
      </c>
      <c r="G80" s="95">
        <v>2</v>
      </c>
      <c r="H80" s="95">
        <v>2</v>
      </c>
      <c r="I80" s="95">
        <v>2</v>
      </c>
      <c r="J80" s="95">
        <v>3</v>
      </c>
      <c r="K80" s="95">
        <v>3</v>
      </c>
      <c r="L80" s="95">
        <v>3</v>
      </c>
      <c r="M80" s="95">
        <v>3</v>
      </c>
      <c r="N80" s="95">
        <v>3</v>
      </c>
      <c r="O80" s="95">
        <v>3</v>
      </c>
      <c r="P80" s="95">
        <v>3</v>
      </c>
      <c r="Q80" s="95">
        <v>3</v>
      </c>
      <c r="R80" s="95">
        <v>3</v>
      </c>
      <c r="S80" s="95">
        <v>2</v>
      </c>
      <c r="T80" s="95">
        <v>2</v>
      </c>
      <c r="U80" s="95">
        <v>2</v>
      </c>
      <c r="V80" s="95">
        <v>2</v>
      </c>
      <c r="W80" s="95">
        <v>2</v>
      </c>
      <c r="X80" s="95">
        <v>2</v>
      </c>
      <c r="Y80" s="95">
        <v>2</v>
      </c>
      <c r="Z80" s="95">
        <v>2</v>
      </c>
      <c r="AA80" s="95">
        <v>1</v>
      </c>
      <c r="AB80" s="95">
        <v>1</v>
      </c>
      <c r="AC80" s="95">
        <v>1</v>
      </c>
      <c r="AD80" s="95">
        <v>1</v>
      </c>
      <c r="AE80" s="95">
        <v>1</v>
      </c>
      <c r="AF80" s="95">
        <v>2</v>
      </c>
      <c r="AG80" s="95">
        <v>2</v>
      </c>
      <c r="AH80" s="95">
        <v>2</v>
      </c>
      <c r="AI80" s="95">
        <v>2</v>
      </c>
      <c r="AJ80" s="95">
        <v>2</v>
      </c>
      <c r="AK80" s="95">
        <v>2</v>
      </c>
    </row>
    <row r="81" spans="1:37" ht="36.75" hidden="1" customHeight="1" outlineLevel="1">
      <c r="A81" s="94" t="s">
        <v>181</v>
      </c>
      <c r="B81" s="95">
        <v>1</v>
      </c>
      <c r="C81" s="95">
        <v>1</v>
      </c>
      <c r="D81" s="95">
        <v>1</v>
      </c>
      <c r="E81" s="95">
        <v>2</v>
      </c>
      <c r="F81" s="95">
        <v>2</v>
      </c>
      <c r="G81" s="95">
        <v>2</v>
      </c>
      <c r="H81" s="95">
        <v>2</v>
      </c>
      <c r="I81" s="95">
        <v>2</v>
      </c>
      <c r="J81" s="95">
        <v>2</v>
      </c>
      <c r="K81" s="95">
        <v>2</v>
      </c>
      <c r="L81" s="95">
        <v>2</v>
      </c>
      <c r="M81" s="95">
        <v>3</v>
      </c>
      <c r="N81" s="95">
        <v>3</v>
      </c>
      <c r="O81" s="95">
        <v>3</v>
      </c>
      <c r="P81" s="95">
        <v>3</v>
      </c>
      <c r="Q81" s="95">
        <v>3</v>
      </c>
      <c r="R81" s="95">
        <v>3</v>
      </c>
      <c r="S81" s="95">
        <v>3</v>
      </c>
      <c r="T81" s="95">
        <v>3</v>
      </c>
      <c r="U81" s="95">
        <v>3</v>
      </c>
      <c r="V81" s="95">
        <v>3</v>
      </c>
      <c r="W81" s="95">
        <v>3</v>
      </c>
      <c r="X81" s="95">
        <v>3</v>
      </c>
      <c r="Y81" s="95">
        <v>3</v>
      </c>
      <c r="Z81" s="95">
        <v>3</v>
      </c>
      <c r="AA81" s="95">
        <v>3</v>
      </c>
      <c r="AB81" s="95">
        <v>3</v>
      </c>
      <c r="AC81" s="95">
        <v>3</v>
      </c>
      <c r="AD81" s="95">
        <v>3</v>
      </c>
      <c r="AE81" s="95">
        <v>3</v>
      </c>
      <c r="AF81" s="95">
        <v>3</v>
      </c>
      <c r="AG81" s="95">
        <v>3</v>
      </c>
      <c r="AH81" s="95">
        <v>3</v>
      </c>
      <c r="AI81" s="95">
        <v>3</v>
      </c>
      <c r="AJ81" s="95">
        <v>3</v>
      </c>
      <c r="AK81" s="95">
        <v>3</v>
      </c>
    </row>
    <row r="82" spans="1:37" ht="36.75" hidden="1" customHeight="1" outlineLevel="1">
      <c r="A82" s="94" t="s">
        <v>182</v>
      </c>
      <c r="B82" s="95">
        <v>3</v>
      </c>
      <c r="C82" s="95">
        <v>3</v>
      </c>
      <c r="D82" s="95">
        <v>3</v>
      </c>
      <c r="E82" s="95">
        <v>3</v>
      </c>
      <c r="F82" s="95">
        <v>3</v>
      </c>
      <c r="G82" s="95">
        <v>3</v>
      </c>
      <c r="H82" s="95">
        <v>3</v>
      </c>
      <c r="I82" s="95">
        <v>3</v>
      </c>
      <c r="J82" s="95">
        <v>3</v>
      </c>
      <c r="K82" s="95">
        <v>3</v>
      </c>
      <c r="L82" s="95">
        <v>3</v>
      </c>
      <c r="M82" s="95">
        <v>3</v>
      </c>
      <c r="N82" s="95">
        <v>3</v>
      </c>
      <c r="O82" s="95">
        <v>3</v>
      </c>
      <c r="P82" s="95">
        <v>3</v>
      </c>
      <c r="Q82" s="95">
        <v>3</v>
      </c>
      <c r="R82" s="95">
        <v>3</v>
      </c>
      <c r="S82" s="95">
        <v>3</v>
      </c>
      <c r="T82" s="95">
        <v>3</v>
      </c>
      <c r="U82" s="95">
        <v>3</v>
      </c>
      <c r="V82" s="95">
        <v>3</v>
      </c>
      <c r="W82" s="95">
        <v>3</v>
      </c>
      <c r="X82" s="95">
        <v>3</v>
      </c>
      <c r="Y82" s="95">
        <v>3</v>
      </c>
      <c r="Z82" s="95">
        <v>3</v>
      </c>
      <c r="AA82" s="95">
        <v>3</v>
      </c>
      <c r="AB82" s="95">
        <v>3</v>
      </c>
      <c r="AC82" s="95">
        <v>3</v>
      </c>
      <c r="AD82" s="95">
        <v>3</v>
      </c>
      <c r="AE82" s="95">
        <v>3</v>
      </c>
      <c r="AF82" s="95">
        <v>3</v>
      </c>
      <c r="AG82" s="95">
        <v>3</v>
      </c>
      <c r="AH82" s="95">
        <v>3</v>
      </c>
      <c r="AI82" s="95">
        <v>3</v>
      </c>
      <c r="AJ82" s="95">
        <v>2</v>
      </c>
      <c r="AK82" s="95">
        <v>2</v>
      </c>
    </row>
    <row r="83" spans="1:37" ht="36.75" hidden="1" customHeight="1" outlineLevel="1">
      <c r="A83" s="94" t="s">
        <v>183</v>
      </c>
      <c r="B83" s="95">
        <v>2</v>
      </c>
      <c r="C83" s="95">
        <v>2</v>
      </c>
      <c r="D83" s="95">
        <v>2</v>
      </c>
      <c r="E83" s="95">
        <v>2</v>
      </c>
      <c r="F83" s="95">
        <v>3</v>
      </c>
      <c r="G83" s="95">
        <v>3</v>
      </c>
      <c r="H83" s="95">
        <v>3</v>
      </c>
      <c r="I83" s="95">
        <v>3</v>
      </c>
      <c r="J83" s="95">
        <v>3</v>
      </c>
      <c r="K83" s="95">
        <v>3</v>
      </c>
      <c r="L83" s="95">
        <v>3</v>
      </c>
      <c r="M83" s="95">
        <v>3</v>
      </c>
      <c r="N83" s="95">
        <v>4</v>
      </c>
      <c r="O83" s="95">
        <v>5</v>
      </c>
      <c r="P83" s="95">
        <v>5</v>
      </c>
      <c r="Q83" s="95">
        <v>5</v>
      </c>
      <c r="R83" s="95">
        <v>6</v>
      </c>
      <c r="S83" s="95">
        <v>6</v>
      </c>
      <c r="T83" s="95">
        <v>6</v>
      </c>
      <c r="U83" s="95">
        <v>6</v>
      </c>
      <c r="V83" s="95">
        <v>6</v>
      </c>
      <c r="W83" s="95">
        <v>5</v>
      </c>
      <c r="X83" s="95">
        <v>5</v>
      </c>
      <c r="Y83" s="95">
        <v>5</v>
      </c>
      <c r="Z83" s="95">
        <v>5</v>
      </c>
      <c r="AA83" s="95">
        <v>5</v>
      </c>
      <c r="AB83" s="95">
        <v>5</v>
      </c>
      <c r="AC83" s="95">
        <v>5</v>
      </c>
      <c r="AD83" s="95">
        <v>5</v>
      </c>
      <c r="AE83" s="95">
        <v>5</v>
      </c>
      <c r="AF83" s="95">
        <v>5</v>
      </c>
      <c r="AG83" s="95">
        <v>5</v>
      </c>
      <c r="AH83" s="95">
        <v>5</v>
      </c>
      <c r="AI83" s="95">
        <v>5</v>
      </c>
      <c r="AJ83" s="95">
        <v>5</v>
      </c>
      <c r="AK83" s="95">
        <v>5</v>
      </c>
    </row>
    <row r="84" spans="1:37" ht="36.75" hidden="1" customHeight="1" outlineLevel="1">
      <c r="A84" s="94" t="s">
        <v>184</v>
      </c>
      <c r="B84" s="95">
        <v>0</v>
      </c>
      <c r="C84" s="95">
        <v>0</v>
      </c>
      <c r="D84" s="95">
        <v>2</v>
      </c>
      <c r="E84" s="95">
        <v>2</v>
      </c>
      <c r="F84" s="95">
        <v>2</v>
      </c>
      <c r="G84" s="95">
        <v>2</v>
      </c>
      <c r="H84" s="95">
        <v>2</v>
      </c>
      <c r="I84" s="95">
        <v>2</v>
      </c>
      <c r="J84" s="95">
        <v>3</v>
      </c>
      <c r="K84" s="95">
        <v>3</v>
      </c>
      <c r="L84" s="95">
        <v>3</v>
      </c>
      <c r="M84" s="95">
        <v>3</v>
      </c>
      <c r="N84" s="95">
        <v>3</v>
      </c>
      <c r="O84" s="95">
        <v>3</v>
      </c>
      <c r="P84" s="95">
        <v>3</v>
      </c>
      <c r="Q84" s="95">
        <v>3</v>
      </c>
      <c r="R84" s="95">
        <v>3</v>
      </c>
      <c r="S84" s="95">
        <v>3</v>
      </c>
      <c r="T84" s="95">
        <v>3</v>
      </c>
      <c r="U84" s="95">
        <v>3</v>
      </c>
      <c r="V84" s="95">
        <v>3</v>
      </c>
      <c r="W84" s="95">
        <v>3</v>
      </c>
      <c r="X84" s="95">
        <v>3</v>
      </c>
      <c r="Y84" s="95">
        <v>3</v>
      </c>
      <c r="Z84" s="95">
        <v>3</v>
      </c>
      <c r="AA84" s="95">
        <v>3</v>
      </c>
      <c r="AB84" s="95">
        <v>3</v>
      </c>
      <c r="AC84" s="95">
        <v>3</v>
      </c>
      <c r="AD84" s="95">
        <v>4</v>
      </c>
      <c r="AE84" s="95">
        <v>4</v>
      </c>
      <c r="AF84" s="95">
        <v>4</v>
      </c>
      <c r="AG84" s="95">
        <v>4</v>
      </c>
      <c r="AH84" s="95">
        <v>4</v>
      </c>
      <c r="AI84" s="95">
        <v>4</v>
      </c>
      <c r="AJ84" s="95">
        <v>4</v>
      </c>
      <c r="AK84" s="95">
        <v>4</v>
      </c>
    </row>
    <row r="85" spans="1:37" ht="36.75" hidden="1" customHeight="1" outlineLevel="1">
      <c r="A85" s="94" t="s">
        <v>185</v>
      </c>
      <c r="B85" s="95">
        <v>1</v>
      </c>
      <c r="C85" s="95">
        <v>2</v>
      </c>
      <c r="D85" s="95">
        <v>2</v>
      </c>
      <c r="E85" s="95">
        <v>2</v>
      </c>
      <c r="F85" s="95">
        <v>2</v>
      </c>
      <c r="G85" s="95">
        <v>2</v>
      </c>
      <c r="H85" s="95">
        <v>2</v>
      </c>
      <c r="I85" s="95">
        <v>2</v>
      </c>
      <c r="J85" s="95">
        <v>2</v>
      </c>
      <c r="K85" s="95">
        <v>3</v>
      </c>
      <c r="L85" s="95">
        <v>3</v>
      </c>
      <c r="M85" s="95">
        <v>3</v>
      </c>
      <c r="N85" s="95">
        <v>3</v>
      </c>
      <c r="O85" s="95">
        <v>3</v>
      </c>
      <c r="P85" s="95">
        <v>3</v>
      </c>
      <c r="Q85" s="95">
        <v>3</v>
      </c>
      <c r="R85" s="95">
        <v>3</v>
      </c>
      <c r="S85" s="95">
        <v>3</v>
      </c>
      <c r="T85" s="95">
        <v>3</v>
      </c>
      <c r="U85" s="95">
        <v>4</v>
      </c>
      <c r="V85" s="95">
        <v>4</v>
      </c>
      <c r="W85" s="95">
        <v>4</v>
      </c>
      <c r="X85" s="95">
        <v>4</v>
      </c>
      <c r="Y85" s="95">
        <v>4</v>
      </c>
      <c r="Z85" s="95">
        <v>4</v>
      </c>
      <c r="AA85" s="95">
        <v>4</v>
      </c>
      <c r="AB85" s="95">
        <v>4</v>
      </c>
      <c r="AC85" s="95">
        <v>3</v>
      </c>
      <c r="AD85" s="95">
        <v>3</v>
      </c>
      <c r="AE85" s="95">
        <v>3</v>
      </c>
      <c r="AF85" s="95">
        <v>3</v>
      </c>
      <c r="AG85" s="95">
        <v>3</v>
      </c>
      <c r="AH85" s="95">
        <v>3</v>
      </c>
      <c r="AI85" s="95">
        <v>0</v>
      </c>
      <c r="AJ85" s="95">
        <v>0</v>
      </c>
      <c r="AK85" s="95">
        <v>0</v>
      </c>
    </row>
    <row r="86" spans="1:37" ht="36.75" hidden="1" customHeight="1" outlineLevel="1">
      <c r="A86" s="94" t="s">
        <v>186</v>
      </c>
      <c r="B86" s="95">
        <v>1</v>
      </c>
      <c r="C86" s="95">
        <v>2</v>
      </c>
      <c r="D86" s="95">
        <v>2</v>
      </c>
      <c r="E86" s="95">
        <v>2</v>
      </c>
      <c r="F86" s="95">
        <v>2</v>
      </c>
      <c r="G86" s="95">
        <v>2</v>
      </c>
      <c r="H86" s="95">
        <v>3</v>
      </c>
      <c r="I86" s="95">
        <v>3</v>
      </c>
      <c r="J86" s="95">
        <v>3</v>
      </c>
      <c r="K86" s="95">
        <v>3</v>
      </c>
      <c r="L86" s="95">
        <v>3</v>
      </c>
      <c r="M86" s="95">
        <v>3</v>
      </c>
      <c r="N86" s="95">
        <v>3</v>
      </c>
      <c r="O86" s="95">
        <v>3</v>
      </c>
      <c r="P86" s="95">
        <v>3</v>
      </c>
      <c r="Q86" s="95">
        <v>3</v>
      </c>
      <c r="R86" s="95">
        <v>3</v>
      </c>
      <c r="S86" s="95">
        <v>3</v>
      </c>
      <c r="T86" s="95">
        <v>3</v>
      </c>
      <c r="U86" s="95">
        <v>3</v>
      </c>
      <c r="V86" s="95">
        <v>3</v>
      </c>
      <c r="W86" s="95">
        <v>3</v>
      </c>
      <c r="X86" s="95">
        <v>3</v>
      </c>
      <c r="Y86" s="95">
        <v>3</v>
      </c>
      <c r="Z86" s="95">
        <v>3</v>
      </c>
      <c r="AA86" s="95">
        <v>3</v>
      </c>
      <c r="AB86" s="95">
        <v>3</v>
      </c>
      <c r="AC86" s="95">
        <v>3</v>
      </c>
      <c r="AD86" s="95">
        <v>3</v>
      </c>
      <c r="AE86" s="95">
        <v>3</v>
      </c>
      <c r="AF86" s="95">
        <v>3</v>
      </c>
      <c r="AG86" s="95">
        <v>4</v>
      </c>
      <c r="AH86" s="95">
        <v>4</v>
      </c>
      <c r="AI86" s="95">
        <v>4</v>
      </c>
      <c r="AJ86" s="95">
        <v>4</v>
      </c>
      <c r="AK86" s="95">
        <v>4</v>
      </c>
    </row>
    <row r="87" spans="1:37" ht="36.75" hidden="1" customHeight="1" outlineLevel="1">
      <c r="A87" s="94" t="s">
        <v>187</v>
      </c>
      <c r="B87" s="95">
        <v>0</v>
      </c>
      <c r="C87" s="95">
        <v>0</v>
      </c>
      <c r="D87" s="95">
        <v>0</v>
      </c>
      <c r="E87" s="95">
        <v>0</v>
      </c>
      <c r="F87" s="95">
        <v>0</v>
      </c>
      <c r="G87" s="95">
        <v>0</v>
      </c>
      <c r="H87" s="95">
        <v>3</v>
      </c>
      <c r="I87" s="95">
        <v>3</v>
      </c>
      <c r="J87" s="95">
        <v>3</v>
      </c>
      <c r="K87" s="95">
        <v>3</v>
      </c>
      <c r="L87" s="95">
        <v>3</v>
      </c>
      <c r="M87" s="95">
        <v>3</v>
      </c>
      <c r="N87" s="95">
        <v>3</v>
      </c>
      <c r="O87" s="95">
        <v>3</v>
      </c>
      <c r="P87" s="95">
        <v>3</v>
      </c>
      <c r="Q87" s="95">
        <v>3</v>
      </c>
      <c r="R87" s="95">
        <v>4</v>
      </c>
      <c r="S87" s="95">
        <v>4</v>
      </c>
      <c r="T87" s="95">
        <v>4</v>
      </c>
      <c r="U87" s="95">
        <v>4</v>
      </c>
      <c r="V87" s="95">
        <v>4</v>
      </c>
      <c r="W87" s="95">
        <v>4</v>
      </c>
      <c r="X87" s="95">
        <v>4</v>
      </c>
      <c r="Y87" s="95">
        <v>4</v>
      </c>
      <c r="Z87" s="95">
        <v>4</v>
      </c>
      <c r="AA87" s="95">
        <v>4</v>
      </c>
      <c r="AB87" s="95">
        <v>4</v>
      </c>
      <c r="AC87" s="95">
        <v>4</v>
      </c>
      <c r="AD87" s="95">
        <v>4</v>
      </c>
      <c r="AE87" s="95">
        <v>4</v>
      </c>
      <c r="AF87" s="95">
        <v>4</v>
      </c>
      <c r="AG87" s="95">
        <v>5</v>
      </c>
      <c r="AH87" s="95">
        <v>5</v>
      </c>
      <c r="AI87" s="95">
        <v>3</v>
      </c>
      <c r="AJ87" s="95">
        <v>3</v>
      </c>
      <c r="AK87" s="95">
        <v>3</v>
      </c>
    </row>
    <row r="88" spans="1:37" ht="36.75" hidden="1" customHeight="1" outlineLevel="1">
      <c r="A88" s="94" t="s">
        <v>188</v>
      </c>
      <c r="B88" s="95">
        <v>2</v>
      </c>
      <c r="C88" s="95">
        <v>2</v>
      </c>
      <c r="D88" s="95">
        <v>2</v>
      </c>
      <c r="E88" s="95">
        <v>2</v>
      </c>
      <c r="F88" s="95">
        <v>2</v>
      </c>
      <c r="G88" s="95">
        <v>2</v>
      </c>
      <c r="H88" s="95">
        <v>2</v>
      </c>
      <c r="I88" s="95">
        <v>2</v>
      </c>
      <c r="J88" s="95">
        <v>2</v>
      </c>
      <c r="K88" s="95">
        <v>2</v>
      </c>
      <c r="L88" s="95">
        <v>2</v>
      </c>
      <c r="M88" s="95">
        <v>2</v>
      </c>
      <c r="N88" s="95">
        <v>0</v>
      </c>
      <c r="O88" s="95">
        <v>0</v>
      </c>
      <c r="P88" s="95">
        <v>0</v>
      </c>
      <c r="Q88" s="95">
        <v>2</v>
      </c>
      <c r="R88" s="95">
        <v>2</v>
      </c>
      <c r="S88" s="95">
        <v>2</v>
      </c>
      <c r="T88" s="95">
        <v>2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>
        <v>0</v>
      </c>
      <c r="AI88" s="95">
        <v>0</v>
      </c>
      <c r="AJ88" s="95">
        <v>0</v>
      </c>
      <c r="AK88" s="95">
        <v>0</v>
      </c>
    </row>
    <row r="89" spans="1:37" ht="36.75" hidden="1" customHeight="1" outlineLevel="1">
      <c r="A89" s="94" t="s">
        <v>189</v>
      </c>
      <c r="B89" s="95">
        <v>2</v>
      </c>
      <c r="C89" s="95">
        <v>2</v>
      </c>
      <c r="D89" s="95">
        <v>2</v>
      </c>
      <c r="E89" s="95">
        <v>2</v>
      </c>
      <c r="F89" s="95">
        <v>2</v>
      </c>
      <c r="G89" s="95">
        <v>2</v>
      </c>
      <c r="H89" s="95">
        <v>2</v>
      </c>
      <c r="I89" s="95">
        <v>2</v>
      </c>
      <c r="J89" s="95">
        <v>2</v>
      </c>
      <c r="K89" s="95">
        <v>2</v>
      </c>
      <c r="L89" s="95">
        <v>2</v>
      </c>
      <c r="M89" s="95">
        <v>2</v>
      </c>
      <c r="N89" s="95">
        <v>2</v>
      </c>
      <c r="O89" s="95">
        <v>2</v>
      </c>
      <c r="P89" s="95">
        <v>2</v>
      </c>
      <c r="Q89" s="95">
        <v>2</v>
      </c>
      <c r="R89" s="95">
        <v>2</v>
      </c>
      <c r="S89" s="95">
        <v>2</v>
      </c>
      <c r="T89" s="95">
        <v>2</v>
      </c>
      <c r="U89" s="95">
        <v>2</v>
      </c>
      <c r="V89" s="95">
        <v>2</v>
      </c>
      <c r="W89" s="95">
        <v>2</v>
      </c>
      <c r="X89" s="95">
        <v>2</v>
      </c>
      <c r="Y89" s="95">
        <v>2</v>
      </c>
      <c r="Z89" s="95">
        <v>2</v>
      </c>
      <c r="AA89" s="95">
        <v>2</v>
      </c>
      <c r="AB89" s="95">
        <v>2</v>
      </c>
      <c r="AC89" s="95">
        <v>2</v>
      </c>
      <c r="AD89" s="95">
        <v>2</v>
      </c>
      <c r="AE89" s="95">
        <v>2</v>
      </c>
      <c r="AF89" s="95">
        <v>2</v>
      </c>
      <c r="AG89" s="95">
        <v>2</v>
      </c>
      <c r="AH89" s="95">
        <v>2</v>
      </c>
      <c r="AI89" s="95">
        <v>2</v>
      </c>
      <c r="AJ89" s="95">
        <v>2</v>
      </c>
      <c r="AK89" s="95">
        <v>3</v>
      </c>
    </row>
    <row r="90" spans="1:37" ht="36.75" hidden="1" customHeight="1" outlineLevel="1">
      <c r="A90" s="94" t="s">
        <v>190</v>
      </c>
      <c r="B90" s="95">
        <v>0</v>
      </c>
      <c r="C90" s="95">
        <v>0</v>
      </c>
      <c r="D90" s="95">
        <v>0</v>
      </c>
      <c r="E90" s="95">
        <v>1</v>
      </c>
      <c r="F90" s="95">
        <v>1</v>
      </c>
      <c r="G90" s="95">
        <v>1</v>
      </c>
      <c r="H90" s="95">
        <v>1</v>
      </c>
      <c r="I90" s="95">
        <v>2</v>
      </c>
      <c r="J90" s="95">
        <v>2</v>
      </c>
      <c r="K90" s="95">
        <v>2</v>
      </c>
      <c r="L90" s="95">
        <v>2</v>
      </c>
      <c r="M90" s="95">
        <v>2</v>
      </c>
      <c r="N90" s="95">
        <v>2</v>
      </c>
      <c r="O90" s="95">
        <v>2</v>
      </c>
      <c r="P90" s="95">
        <v>2</v>
      </c>
      <c r="Q90" s="95">
        <v>2</v>
      </c>
      <c r="R90" s="95">
        <v>2</v>
      </c>
      <c r="S90" s="95">
        <v>1</v>
      </c>
      <c r="T90" s="95">
        <v>1</v>
      </c>
      <c r="U90" s="95">
        <v>1</v>
      </c>
      <c r="V90" s="95">
        <v>1</v>
      </c>
      <c r="W90" s="95">
        <v>1</v>
      </c>
      <c r="X90" s="95">
        <v>1</v>
      </c>
      <c r="Y90" s="95">
        <v>1</v>
      </c>
      <c r="Z90" s="95">
        <v>1</v>
      </c>
      <c r="AA90" s="95">
        <v>1</v>
      </c>
      <c r="AB90" s="95">
        <v>1</v>
      </c>
      <c r="AC90" s="95">
        <v>1</v>
      </c>
      <c r="AD90" s="95">
        <v>1</v>
      </c>
      <c r="AE90" s="95">
        <v>1</v>
      </c>
      <c r="AF90" s="95">
        <v>1</v>
      </c>
      <c r="AG90" s="95">
        <v>2</v>
      </c>
      <c r="AH90" s="95">
        <v>2</v>
      </c>
      <c r="AI90" s="95">
        <v>2</v>
      </c>
      <c r="AJ90" s="95">
        <v>2</v>
      </c>
      <c r="AK90" s="95">
        <v>2</v>
      </c>
    </row>
    <row r="91" spans="1:37" ht="36.75" hidden="1" customHeight="1" outlineLevel="1">
      <c r="A91" s="94" t="s">
        <v>191</v>
      </c>
      <c r="B91" s="95">
        <v>0</v>
      </c>
      <c r="C91" s="95">
        <v>0</v>
      </c>
      <c r="D91" s="95">
        <v>0</v>
      </c>
      <c r="E91" s="95">
        <v>0</v>
      </c>
      <c r="F91" s="95">
        <v>0</v>
      </c>
      <c r="G91" s="95">
        <v>1</v>
      </c>
      <c r="H91" s="95">
        <v>1</v>
      </c>
      <c r="I91" s="95">
        <v>1</v>
      </c>
      <c r="J91" s="95">
        <v>1</v>
      </c>
      <c r="K91" s="95">
        <v>1</v>
      </c>
      <c r="L91" s="95">
        <v>1</v>
      </c>
      <c r="M91" s="95">
        <v>2</v>
      </c>
      <c r="N91" s="95">
        <v>2</v>
      </c>
      <c r="O91" s="95">
        <v>2</v>
      </c>
      <c r="P91" s="95">
        <v>2</v>
      </c>
      <c r="Q91" s="95">
        <v>2</v>
      </c>
      <c r="R91" s="95">
        <v>2</v>
      </c>
      <c r="S91" s="95">
        <v>2</v>
      </c>
      <c r="T91" s="95">
        <v>3</v>
      </c>
      <c r="U91" s="95">
        <v>3</v>
      </c>
      <c r="V91" s="95">
        <v>3</v>
      </c>
      <c r="W91" s="95">
        <v>3</v>
      </c>
      <c r="X91" s="95">
        <v>3</v>
      </c>
      <c r="Y91" s="95">
        <v>3</v>
      </c>
      <c r="Z91" s="95">
        <v>3</v>
      </c>
      <c r="AA91" s="95">
        <v>3</v>
      </c>
      <c r="AB91" s="95">
        <v>3</v>
      </c>
      <c r="AC91" s="95">
        <v>3</v>
      </c>
      <c r="AD91" s="95">
        <v>3</v>
      </c>
      <c r="AE91" s="95">
        <v>3</v>
      </c>
      <c r="AF91" s="95">
        <v>3</v>
      </c>
      <c r="AG91" s="95">
        <v>3</v>
      </c>
      <c r="AH91" s="95">
        <v>3</v>
      </c>
      <c r="AI91" s="95">
        <v>3</v>
      </c>
      <c r="AJ91" s="95">
        <v>3</v>
      </c>
      <c r="AK91" s="95">
        <v>3</v>
      </c>
    </row>
    <row r="92" spans="1:37" ht="36.75" hidden="1" customHeight="1" outlineLevel="1">
      <c r="A92" s="94" t="s">
        <v>192</v>
      </c>
      <c r="B92" s="95">
        <v>2</v>
      </c>
      <c r="C92" s="95">
        <v>2</v>
      </c>
      <c r="D92" s="95">
        <v>2</v>
      </c>
      <c r="E92" s="95">
        <v>2</v>
      </c>
      <c r="F92" s="95">
        <v>2</v>
      </c>
      <c r="G92" s="95">
        <v>2</v>
      </c>
      <c r="H92" s="95">
        <v>2</v>
      </c>
      <c r="I92" s="95">
        <v>2</v>
      </c>
      <c r="J92" s="95">
        <v>2</v>
      </c>
      <c r="K92" s="95">
        <v>2</v>
      </c>
      <c r="L92" s="95">
        <v>2</v>
      </c>
      <c r="M92" s="95">
        <v>2</v>
      </c>
      <c r="N92" s="95">
        <v>3</v>
      </c>
      <c r="O92" s="95">
        <v>3</v>
      </c>
      <c r="P92" s="95">
        <v>3</v>
      </c>
      <c r="Q92" s="95">
        <v>4</v>
      </c>
      <c r="R92" s="95">
        <v>3</v>
      </c>
      <c r="S92" s="95">
        <v>3</v>
      </c>
      <c r="T92" s="95">
        <v>3</v>
      </c>
      <c r="U92" s="95">
        <v>3</v>
      </c>
      <c r="V92" s="95">
        <v>3</v>
      </c>
      <c r="W92" s="95">
        <v>3</v>
      </c>
      <c r="X92" s="95">
        <v>3</v>
      </c>
      <c r="Y92" s="95">
        <v>3</v>
      </c>
      <c r="Z92" s="95">
        <v>3</v>
      </c>
      <c r="AA92" s="95">
        <v>3</v>
      </c>
      <c r="AB92" s="95">
        <v>3</v>
      </c>
      <c r="AC92" s="95">
        <v>3</v>
      </c>
      <c r="AD92" s="95">
        <v>3</v>
      </c>
      <c r="AE92" s="95">
        <v>4</v>
      </c>
      <c r="AF92" s="95">
        <v>4</v>
      </c>
      <c r="AG92" s="95">
        <v>3</v>
      </c>
      <c r="AH92" s="95">
        <v>3</v>
      </c>
      <c r="AI92" s="95">
        <v>3</v>
      </c>
      <c r="AJ92" s="95">
        <v>3</v>
      </c>
      <c r="AK92" s="95">
        <v>3</v>
      </c>
    </row>
    <row r="93" spans="1:37" ht="36.75" hidden="1" customHeight="1" outlineLevel="1">
      <c r="A93" s="94" t="s">
        <v>193</v>
      </c>
      <c r="B93" s="95">
        <v>2</v>
      </c>
      <c r="C93" s="95">
        <v>2</v>
      </c>
      <c r="D93" s="95">
        <v>2</v>
      </c>
      <c r="E93" s="95">
        <v>2</v>
      </c>
      <c r="F93" s="95">
        <v>2</v>
      </c>
      <c r="G93" s="95">
        <v>2</v>
      </c>
      <c r="H93" s="95">
        <v>2</v>
      </c>
      <c r="I93" s="95">
        <v>2</v>
      </c>
      <c r="J93" s="95">
        <v>2</v>
      </c>
      <c r="K93" s="95">
        <v>2</v>
      </c>
      <c r="L93" s="95">
        <v>2</v>
      </c>
      <c r="M93" s="95">
        <v>2</v>
      </c>
      <c r="N93" s="95">
        <v>2</v>
      </c>
      <c r="O93" s="95">
        <v>2</v>
      </c>
      <c r="P93" s="95">
        <v>2</v>
      </c>
      <c r="Q93" s="95">
        <v>2</v>
      </c>
      <c r="R93" s="95">
        <v>1</v>
      </c>
      <c r="S93" s="95">
        <v>1</v>
      </c>
      <c r="T93" s="95">
        <v>1</v>
      </c>
      <c r="U93" s="95">
        <v>1</v>
      </c>
      <c r="V93" s="95">
        <v>1</v>
      </c>
      <c r="W93" s="95">
        <v>2</v>
      </c>
      <c r="X93" s="95">
        <v>2</v>
      </c>
      <c r="Y93" s="95">
        <v>2</v>
      </c>
      <c r="Z93" s="95">
        <v>2</v>
      </c>
      <c r="AA93" s="95">
        <v>2</v>
      </c>
      <c r="AB93" s="95">
        <v>2</v>
      </c>
      <c r="AC93" s="95">
        <v>2</v>
      </c>
      <c r="AD93" s="95">
        <v>2</v>
      </c>
      <c r="AE93" s="95">
        <v>2</v>
      </c>
      <c r="AF93" s="95">
        <v>2</v>
      </c>
      <c r="AG93" s="95">
        <v>2</v>
      </c>
      <c r="AH93" s="95">
        <v>3</v>
      </c>
      <c r="AI93" s="95">
        <v>3</v>
      </c>
      <c r="AJ93" s="95">
        <v>3</v>
      </c>
      <c r="AK93" s="95">
        <v>3</v>
      </c>
    </row>
    <row r="94" spans="1:37" ht="36.75" hidden="1" customHeight="1" outlineLevel="1">
      <c r="A94" s="94" t="s">
        <v>194</v>
      </c>
      <c r="B94" s="95">
        <v>0</v>
      </c>
      <c r="C94" s="95">
        <v>0</v>
      </c>
      <c r="D94" s="95">
        <v>0</v>
      </c>
      <c r="E94" s="95">
        <v>0</v>
      </c>
      <c r="F94" s="95">
        <v>0</v>
      </c>
      <c r="G94" s="95">
        <v>0</v>
      </c>
      <c r="H94" s="95">
        <v>2</v>
      </c>
      <c r="I94" s="95">
        <v>2</v>
      </c>
      <c r="J94" s="95">
        <v>2</v>
      </c>
      <c r="K94" s="95">
        <v>2</v>
      </c>
      <c r="L94" s="95">
        <v>2</v>
      </c>
      <c r="M94" s="95">
        <v>2</v>
      </c>
      <c r="N94" s="95">
        <v>2</v>
      </c>
      <c r="O94" s="95">
        <v>2</v>
      </c>
      <c r="P94" s="95">
        <v>2</v>
      </c>
      <c r="Q94" s="95">
        <v>2</v>
      </c>
      <c r="R94" s="95">
        <v>2</v>
      </c>
      <c r="S94" s="95">
        <v>2</v>
      </c>
      <c r="T94" s="95">
        <v>2</v>
      </c>
      <c r="U94" s="95">
        <v>2</v>
      </c>
      <c r="V94" s="95">
        <v>0</v>
      </c>
      <c r="W94" s="95">
        <v>0</v>
      </c>
      <c r="X94" s="95">
        <v>0</v>
      </c>
      <c r="Y94" s="95">
        <v>0</v>
      </c>
      <c r="Z94" s="95">
        <v>0</v>
      </c>
      <c r="AA94" s="95">
        <v>0</v>
      </c>
      <c r="AB94" s="95">
        <v>0</v>
      </c>
      <c r="AC94" s="95">
        <v>0</v>
      </c>
      <c r="AD94" s="95">
        <v>0</v>
      </c>
      <c r="AE94" s="95">
        <v>0</v>
      </c>
      <c r="AF94" s="95">
        <v>0</v>
      </c>
      <c r="AG94" s="95">
        <v>0</v>
      </c>
      <c r="AH94" s="95">
        <v>0</v>
      </c>
      <c r="AI94" s="95">
        <v>0</v>
      </c>
      <c r="AJ94" s="95">
        <v>0</v>
      </c>
      <c r="AK94" s="95">
        <v>0</v>
      </c>
    </row>
    <row r="95" spans="1:37" ht="36.75" hidden="1" customHeight="1" outlineLevel="1">
      <c r="A95" s="94" t="s">
        <v>195</v>
      </c>
      <c r="B95" s="95">
        <v>0</v>
      </c>
      <c r="C95" s="95">
        <v>0</v>
      </c>
      <c r="D95" s="95">
        <v>2</v>
      </c>
      <c r="E95" s="95">
        <v>2</v>
      </c>
      <c r="F95" s="95">
        <v>2</v>
      </c>
      <c r="G95" s="95">
        <v>2</v>
      </c>
      <c r="H95" s="95">
        <v>2</v>
      </c>
      <c r="I95" s="95">
        <v>2</v>
      </c>
      <c r="J95" s="95">
        <v>2</v>
      </c>
      <c r="K95" s="95">
        <v>2</v>
      </c>
      <c r="L95" s="95">
        <v>2</v>
      </c>
      <c r="M95" s="95">
        <v>2</v>
      </c>
      <c r="N95" s="95">
        <v>2</v>
      </c>
      <c r="O95" s="95">
        <v>2</v>
      </c>
      <c r="P95" s="95">
        <v>2</v>
      </c>
      <c r="Q95" s="95">
        <v>2</v>
      </c>
      <c r="R95" s="95">
        <v>2</v>
      </c>
      <c r="S95" s="95">
        <v>2</v>
      </c>
      <c r="T95" s="95">
        <v>2</v>
      </c>
      <c r="U95" s="95">
        <v>2</v>
      </c>
      <c r="V95" s="95">
        <v>2</v>
      </c>
      <c r="W95" s="95">
        <v>2</v>
      </c>
      <c r="X95" s="95">
        <v>2</v>
      </c>
      <c r="Y95" s="95">
        <v>2</v>
      </c>
      <c r="Z95" s="95">
        <v>2</v>
      </c>
      <c r="AA95" s="95">
        <v>2</v>
      </c>
      <c r="AB95" s="95">
        <v>2</v>
      </c>
      <c r="AC95" s="95">
        <v>2</v>
      </c>
      <c r="AD95" s="95">
        <v>2</v>
      </c>
      <c r="AE95" s="95">
        <v>2</v>
      </c>
      <c r="AF95" s="95">
        <v>2</v>
      </c>
      <c r="AG95" s="95">
        <v>2</v>
      </c>
      <c r="AH95" s="95">
        <v>2</v>
      </c>
      <c r="AI95" s="95">
        <v>1</v>
      </c>
      <c r="AJ95" s="95">
        <v>1</v>
      </c>
      <c r="AK95" s="95">
        <v>1</v>
      </c>
    </row>
    <row r="96" spans="1:37" ht="36.75" hidden="1" customHeight="1" outlineLevel="1">
      <c r="A96" s="94" t="s">
        <v>196</v>
      </c>
      <c r="B96" s="95">
        <v>1</v>
      </c>
      <c r="C96" s="95">
        <v>1</v>
      </c>
      <c r="D96" s="95">
        <v>1</v>
      </c>
      <c r="E96" s="95">
        <v>1</v>
      </c>
      <c r="F96" s="95">
        <v>1</v>
      </c>
      <c r="G96" s="95">
        <v>1</v>
      </c>
      <c r="H96" s="95">
        <v>2</v>
      </c>
      <c r="I96" s="95">
        <v>2</v>
      </c>
      <c r="J96" s="95">
        <v>2</v>
      </c>
      <c r="K96" s="95">
        <v>2</v>
      </c>
      <c r="L96" s="95">
        <v>2</v>
      </c>
      <c r="M96" s="95">
        <v>2</v>
      </c>
      <c r="N96" s="95">
        <v>2</v>
      </c>
      <c r="O96" s="95">
        <v>2</v>
      </c>
      <c r="P96" s="95">
        <v>2</v>
      </c>
      <c r="Q96" s="95">
        <v>2</v>
      </c>
      <c r="R96" s="95">
        <v>2</v>
      </c>
      <c r="S96" s="95">
        <v>2</v>
      </c>
      <c r="T96" s="95">
        <v>2</v>
      </c>
      <c r="U96" s="95">
        <v>2</v>
      </c>
      <c r="V96" s="95">
        <v>2</v>
      </c>
      <c r="W96" s="95">
        <v>2</v>
      </c>
      <c r="X96" s="95">
        <v>2</v>
      </c>
      <c r="Y96" s="95">
        <v>2</v>
      </c>
      <c r="Z96" s="95">
        <v>2</v>
      </c>
      <c r="AA96" s="95">
        <v>2</v>
      </c>
      <c r="AB96" s="95">
        <v>2</v>
      </c>
      <c r="AC96" s="95">
        <v>2</v>
      </c>
      <c r="AD96" s="95">
        <v>2</v>
      </c>
      <c r="AE96" s="95">
        <v>2</v>
      </c>
      <c r="AF96" s="95">
        <v>2</v>
      </c>
      <c r="AG96" s="95">
        <v>2</v>
      </c>
      <c r="AH96" s="95">
        <v>2</v>
      </c>
      <c r="AI96" s="95">
        <v>2</v>
      </c>
      <c r="AJ96" s="95">
        <v>2</v>
      </c>
      <c r="AK96" s="95">
        <v>2</v>
      </c>
    </row>
    <row r="97" spans="1:37" ht="36.75" hidden="1" customHeight="1" outlineLevel="1">
      <c r="A97" s="94" t="s">
        <v>197</v>
      </c>
      <c r="B97" s="95">
        <v>0</v>
      </c>
      <c r="C97" s="95">
        <v>0</v>
      </c>
      <c r="D97" s="95">
        <v>0</v>
      </c>
      <c r="E97" s="95">
        <v>0</v>
      </c>
      <c r="F97" s="95">
        <v>0</v>
      </c>
      <c r="G97" s="95">
        <v>0</v>
      </c>
      <c r="H97" s="95">
        <v>1</v>
      </c>
      <c r="I97" s="95">
        <v>1</v>
      </c>
      <c r="J97" s="95">
        <v>1</v>
      </c>
      <c r="K97" s="95">
        <v>1</v>
      </c>
      <c r="L97" s="95">
        <v>1</v>
      </c>
      <c r="M97" s="95">
        <v>2</v>
      </c>
      <c r="N97" s="95">
        <v>2</v>
      </c>
      <c r="O97" s="95">
        <v>2</v>
      </c>
      <c r="P97" s="95">
        <v>2</v>
      </c>
      <c r="Q97" s="95">
        <v>2</v>
      </c>
      <c r="R97" s="95">
        <v>2</v>
      </c>
      <c r="S97" s="95">
        <v>2</v>
      </c>
      <c r="T97" s="95">
        <v>2</v>
      </c>
      <c r="U97" s="95">
        <v>3</v>
      </c>
      <c r="V97" s="95">
        <v>3</v>
      </c>
      <c r="W97" s="95">
        <v>3</v>
      </c>
      <c r="X97" s="95">
        <v>3</v>
      </c>
      <c r="Y97" s="95">
        <v>3</v>
      </c>
      <c r="Z97" s="95">
        <v>3</v>
      </c>
      <c r="AA97" s="95">
        <v>3</v>
      </c>
      <c r="AB97" s="95">
        <v>3</v>
      </c>
      <c r="AC97" s="95">
        <v>3</v>
      </c>
      <c r="AD97" s="95">
        <v>3</v>
      </c>
      <c r="AE97" s="95">
        <v>3</v>
      </c>
      <c r="AF97" s="95">
        <v>3</v>
      </c>
      <c r="AG97" s="95">
        <v>3</v>
      </c>
      <c r="AH97" s="95">
        <v>3</v>
      </c>
      <c r="AI97" s="95">
        <v>3</v>
      </c>
      <c r="AJ97" s="95">
        <v>3</v>
      </c>
      <c r="AK97" s="95">
        <v>3</v>
      </c>
    </row>
    <row r="98" spans="1:37" ht="36.75" hidden="1" customHeight="1" outlineLevel="1">
      <c r="A98" s="94" t="s">
        <v>198</v>
      </c>
      <c r="B98" s="95">
        <v>1</v>
      </c>
      <c r="C98" s="95">
        <v>1</v>
      </c>
      <c r="D98" s="95">
        <v>1</v>
      </c>
      <c r="E98" s="95">
        <v>1</v>
      </c>
      <c r="F98" s="95">
        <v>1</v>
      </c>
      <c r="G98" s="95">
        <v>1</v>
      </c>
      <c r="H98" s="95">
        <v>1</v>
      </c>
      <c r="I98" s="95">
        <v>1</v>
      </c>
      <c r="J98" s="95">
        <v>1</v>
      </c>
      <c r="K98" s="95">
        <v>1</v>
      </c>
      <c r="L98" s="95">
        <v>1</v>
      </c>
      <c r="M98" s="95">
        <v>1</v>
      </c>
      <c r="N98" s="95">
        <v>1</v>
      </c>
      <c r="O98" s="95">
        <v>1</v>
      </c>
      <c r="P98" s="95">
        <v>1</v>
      </c>
      <c r="Q98" s="95">
        <v>0</v>
      </c>
      <c r="R98" s="95">
        <v>0</v>
      </c>
      <c r="S98" s="95">
        <v>0</v>
      </c>
      <c r="T98" s="95">
        <v>0</v>
      </c>
      <c r="U98" s="95">
        <v>0</v>
      </c>
      <c r="V98" s="95">
        <v>0</v>
      </c>
      <c r="W98" s="95">
        <v>0</v>
      </c>
      <c r="X98" s="95">
        <v>0</v>
      </c>
      <c r="Y98" s="95">
        <v>0</v>
      </c>
      <c r="Z98" s="95">
        <v>0</v>
      </c>
      <c r="AA98" s="95">
        <v>0</v>
      </c>
      <c r="AB98" s="95">
        <v>0</v>
      </c>
      <c r="AC98" s="95">
        <v>0</v>
      </c>
      <c r="AD98" s="95">
        <v>0</v>
      </c>
      <c r="AE98" s="95">
        <v>0</v>
      </c>
      <c r="AF98" s="95">
        <v>0</v>
      </c>
      <c r="AG98" s="95">
        <v>0</v>
      </c>
      <c r="AH98" s="95">
        <v>0</v>
      </c>
      <c r="AI98" s="95">
        <v>0</v>
      </c>
      <c r="AJ98" s="95">
        <v>0</v>
      </c>
      <c r="AK98" s="95">
        <v>0</v>
      </c>
    </row>
    <row r="99" spans="1:37" ht="36.75" hidden="1" customHeight="1" outlineLevel="1">
      <c r="A99" s="94" t="s">
        <v>199</v>
      </c>
      <c r="B99" s="95">
        <v>0</v>
      </c>
      <c r="C99" s="95">
        <v>0</v>
      </c>
      <c r="D99" s="95">
        <v>0</v>
      </c>
      <c r="E99" s="95">
        <v>0</v>
      </c>
      <c r="F99" s="95">
        <v>0</v>
      </c>
      <c r="G99" s="95">
        <v>0</v>
      </c>
      <c r="H99" s="95">
        <v>0</v>
      </c>
      <c r="I99" s="95">
        <v>1</v>
      </c>
      <c r="J99" s="95">
        <v>1</v>
      </c>
      <c r="K99" s="95">
        <v>1</v>
      </c>
      <c r="L99" s="95">
        <v>1</v>
      </c>
      <c r="M99" s="95">
        <v>1</v>
      </c>
      <c r="N99" s="95">
        <v>2</v>
      </c>
      <c r="O99" s="95">
        <v>2</v>
      </c>
      <c r="P99" s="95">
        <v>2</v>
      </c>
      <c r="Q99" s="95">
        <v>2</v>
      </c>
      <c r="R99" s="95">
        <v>2</v>
      </c>
      <c r="S99" s="95">
        <v>2</v>
      </c>
      <c r="T99" s="95">
        <v>3</v>
      </c>
      <c r="U99" s="95">
        <v>3</v>
      </c>
      <c r="V99" s="95">
        <v>3</v>
      </c>
      <c r="W99" s="95">
        <v>3</v>
      </c>
      <c r="X99" s="95">
        <v>3</v>
      </c>
      <c r="Y99" s="95">
        <v>3</v>
      </c>
      <c r="Z99" s="95">
        <v>3</v>
      </c>
      <c r="AA99" s="95">
        <v>3</v>
      </c>
      <c r="AB99" s="95">
        <v>3</v>
      </c>
      <c r="AC99" s="95">
        <v>3</v>
      </c>
      <c r="AD99" s="95">
        <v>3</v>
      </c>
      <c r="AE99" s="95">
        <v>3</v>
      </c>
      <c r="AF99" s="95">
        <v>3</v>
      </c>
      <c r="AG99" s="95">
        <v>3</v>
      </c>
      <c r="AH99" s="95">
        <v>3</v>
      </c>
      <c r="AI99" s="95">
        <v>3</v>
      </c>
      <c r="AJ99" s="95">
        <v>3</v>
      </c>
      <c r="AK99" s="95">
        <v>3</v>
      </c>
    </row>
    <row r="100" spans="1:37" ht="36.75" hidden="1" customHeight="1" outlineLevel="1">
      <c r="A100" s="94" t="s">
        <v>200</v>
      </c>
      <c r="B100" s="95">
        <v>0</v>
      </c>
      <c r="C100" s="95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1</v>
      </c>
      <c r="N100" s="95">
        <v>1</v>
      </c>
      <c r="O100" s="95">
        <v>1</v>
      </c>
      <c r="P100" s="95">
        <v>1</v>
      </c>
      <c r="Q100" s="95">
        <v>1</v>
      </c>
      <c r="R100" s="95">
        <v>1</v>
      </c>
      <c r="S100" s="95">
        <v>1</v>
      </c>
      <c r="T100" s="95">
        <v>1</v>
      </c>
      <c r="U100" s="95">
        <v>1</v>
      </c>
      <c r="V100" s="95">
        <v>1</v>
      </c>
      <c r="W100" s="95">
        <v>1</v>
      </c>
      <c r="X100" s="95">
        <v>1</v>
      </c>
      <c r="Y100" s="95">
        <v>1</v>
      </c>
      <c r="Z100" s="95">
        <v>1</v>
      </c>
      <c r="AA100" s="95">
        <v>1</v>
      </c>
      <c r="AB100" s="95">
        <v>1</v>
      </c>
      <c r="AC100" s="95">
        <v>1</v>
      </c>
      <c r="AD100" s="95">
        <v>1</v>
      </c>
      <c r="AE100" s="95">
        <v>1</v>
      </c>
      <c r="AF100" s="95">
        <v>1</v>
      </c>
      <c r="AG100" s="95">
        <v>1</v>
      </c>
      <c r="AH100" s="95">
        <v>1</v>
      </c>
      <c r="AI100" s="95">
        <v>2</v>
      </c>
      <c r="AJ100" s="95">
        <v>2</v>
      </c>
      <c r="AK100" s="95">
        <v>2</v>
      </c>
    </row>
    <row r="101" spans="1:37" ht="36.75" hidden="1" customHeight="1" outlineLevel="1">
      <c r="A101" s="94" t="s">
        <v>201</v>
      </c>
      <c r="B101" s="95">
        <v>1</v>
      </c>
      <c r="C101" s="95">
        <v>1</v>
      </c>
      <c r="D101" s="95">
        <v>1</v>
      </c>
      <c r="E101" s="95">
        <v>1</v>
      </c>
      <c r="F101" s="95">
        <v>1</v>
      </c>
      <c r="G101" s="95">
        <v>1</v>
      </c>
      <c r="H101" s="95">
        <v>1</v>
      </c>
      <c r="I101" s="95">
        <v>1</v>
      </c>
      <c r="J101" s="95">
        <v>1</v>
      </c>
      <c r="K101" s="95">
        <v>1</v>
      </c>
      <c r="L101" s="95">
        <v>1</v>
      </c>
      <c r="M101" s="95">
        <v>1</v>
      </c>
      <c r="N101" s="95">
        <v>1</v>
      </c>
      <c r="O101" s="95">
        <v>2</v>
      </c>
      <c r="P101" s="95">
        <v>2</v>
      </c>
      <c r="Q101" s="95">
        <v>2</v>
      </c>
      <c r="R101" s="95">
        <v>2</v>
      </c>
      <c r="S101" s="95">
        <v>2</v>
      </c>
      <c r="T101" s="95">
        <v>2</v>
      </c>
      <c r="U101" s="95">
        <v>2</v>
      </c>
      <c r="V101" s="95">
        <v>2</v>
      </c>
      <c r="W101" s="95">
        <v>2</v>
      </c>
      <c r="X101" s="95">
        <v>2</v>
      </c>
      <c r="Y101" s="95">
        <v>3</v>
      </c>
      <c r="Z101" s="95">
        <v>3</v>
      </c>
      <c r="AA101" s="95">
        <v>3</v>
      </c>
      <c r="AB101" s="95">
        <v>3</v>
      </c>
      <c r="AC101" s="95">
        <v>3</v>
      </c>
      <c r="AD101" s="95">
        <v>3</v>
      </c>
      <c r="AE101" s="95">
        <v>3</v>
      </c>
      <c r="AF101" s="95">
        <v>3</v>
      </c>
      <c r="AG101" s="95">
        <v>3</v>
      </c>
      <c r="AH101" s="95">
        <v>3</v>
      </c>
      <c r="AI101" s="95">
        <v>3</v>
      </c>
      <c r="AJ101" s="95">
        <v>3</v>
      </c>
      <c r="AK101" s="95">
        <v>3</v>
      </c>
    </row>
    <row r="102" spans="1:37" ht="36.75" hidden="1" customHeight="1" outlineLevel="1">
      <c r="A102" s="94" t="s">
        <v>202</v>
      </c>
      <c r="B102" s="95">
        <v>0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1</v>
      </c>
      <c r="I102" s="95">
        <v>1</v>
      </c>
      <c r="J102" s="95">
        <v>1</v>
      </c>
      <c r="K102" s="95">
        <v>1</v>
      </c>
      <c r="L102" s="95">
        <v>1</v>
      </c>
      <c r="M102" s="95">
        <v>1</v>
      </c>
      <c r="N102" s="95">
        <v>1</v>
      </c>
      <c r="O102" s="95">
        <v>1</v>
      </c>
      <c r="P102" s="95">
        <v>1</v>
      </c>
      <c r="Q102" s="95">
        <v>1</v>
      </c>
      <c r="R102" s="95">
        <v>1</v>
      </c>
      <c r="S102" s="95">
        <v>1</v>
      </c>
      <c r="T102" s="95">
        <v>1</v>
      </c>
      <c r="U102" s="95">
        <v>1</v>
      </c>
      <c r="V102" s="95">
        <v>1</v>
      </c>
      <c r="W102" s="95">
        <v>1</v>
      </c>
      <c r="X102" s="95">
        <v>1</v>
      </c>
      <c r="Y102" s="95">
        <v>1</v>
      </c>
      <c r="Z102" s="95">
        <v>1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0</v>
      </c>
      <c r="AH102" s="95">
        <v>0</v>
      </c>
      <c r="AI102" s="95">
        <v>0</v>
      </c>
      <c r="AJ102" s="95">
        <v>0</v>
      </c>
      <c r="AK102" s="95">
        <v>0</v>
      </c>
    </row>
    <row r="103" spans="1:37" ht="36.75" hidden="1" customHeight="1" outlineLevel="1">
      <c r="A103" s="94" t="s">
        <v>203</v>
      </c>
      <c r="B103" s="95">
        <v>0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1</v>
      </c>
      <c r="I103" s="95">
        <v>1</v>
      </c>
      <c r="J103" s="95">
        <v>1</v>
      </c>
      <c r="K103" s="95">
        <v>1</v>
      </c>
      <c r="L103" s="95">
        <v>1</v>
      </c>
      <c r="M103" s="95">
        <v>1</v>
      </c>
      <c r="N103" s="95">
        <v>1</v>
      </c>
      <c r="O103" s="95">
        <v>1</v>
      </c>
      <c r="P103" s="95">
        <v>1</v>
      </c>
      <c r="Q103" s="95">
        <v>1</v>
      </c>
      <c r="R103" s="95">
        <v>1</v>
      </c>
      <c r="S103" s="95">
        <v>1</v>
      </c>
      <c r="T103" s="95">
        <v>1</v>
      </c>
      <c r="U103" s="95">
        <v>1</v>
      </c>
      <c r="V103" s="95">
        <v>1</v>
      </c>
      <c r="W103" s="95">
        <v>1</v>
      </c>
      <c r="X103" s="95">
        <v>1</v>
      </c>
      <c r="Y103" s="95">
        <v>1</v>
      </c>
      <c r="Z103" s="95">
        <v>1</v>
      </c>
      <c r="AA103" s="95">
        <v>0</v>
      </c>
      <c r="AB103" s="95">
        <v>0</v>
      </c>
      <c r="AC103" s="95">
        <v>0</v>
      </c>
      <c r="AD103" s="95">
        <v>0</v>
      </c>
      <c r="AE103" s="95">
        <v>0</v>
      </c>
      <c r="AF103" s="95">
        <v>0</v>
      </c>
      <c r="AG103" s="95">
        <v>0</v>
      </c>
      <c r="AH103" s="95">
        <v>0</v>
      </c>
      <c r="AI103" s="95">
        <v>0</v>
      </c>
      <c r="AJ103" s="95">
        <v>0</v>
      </c>
      <c r="AK103" s="95">
        <v>0</v>
      </c>
    </row>
    <row r="104" spans="1:37" ht="36.75" hidden="1" customHeight="1" outlineLevel="1">
      <c r="A104" s="94" t="s">
        <v>204</v>
      </c>
      <c r="B104" s="95">
        <v>0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95">
        <v>0</v>
      </c>
      <c r="V104" s="95">
        <v>0</v>
      </c>
      <c r="W104" s="95">
        <v>0</v>
      </c>
      <c r="X104" s="95">
        <v>0</v>
      </c>
      <c r="Y104" s="95">
        <v>0</v>
      </c>
      <c r="Z104" s="95">
        <v>0</v>
      </c>
      <c r="AA104" s="95">
        <v>0</v>
      </c>
      <c r="AB104" s="95">
        <v>0</v>
      </c>
      <c r="AC104" s="95">
        <v>0</v>
      </c>
      <c r="AD104" s="95">
        <v>0</v>
      </c>
      <c r="AE104" s="95">
        <v>0</v>
      </c>
      <c r="AF104" s="95">
        <v>0</v>
      </c>
      <c r="AG104" s="95">
        <v>0</v>
      </c>
      <c r="AH104" s="95">
        <v>0</v>
      </c>
      <c r="AI104" s="95">
        <v>0</v>
      </c>
      <c r="AJ104" s="95">
        <v>0</v>
      </c>
      <c r="AK104" s="95">
        <v>0</v>
      </c>
    </row>
    <row r="105" spans="1:37" ht="36.75" hidden="1" customHeight="1" outlineLevel="1">
      <c r="A105" s="94" t="s">
        <v>205</v>
      </c>
      <c r="B105" s="95">
        <v>0</v>
      </c>
      <c r="C105" s="95">
        <v>0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95">
        <v>0</v>
      </c>
      <c r="V105" s="95">
        <v>0</v>
      </c>
      <c r="W105" s="95">
        <v>0</v>
      </c>
      <c r="X105" s="95">
        <v>0</v>
      </c>
      <c r="Y105" s="95">
        <v>0</v>
      </c>
      <c r="Z105" s="95">
        <v>0</v>
      </c>
      <c r="AA105" s="95">
        <v>0</v>
      </c>
      <c r="AB105" s="95">
        <v>0</v>
      </c>
      <c r="AC105" s="95">
        <v>0</v>
      </c>
      <c r="AD105" s="95">
        <v>0</v>
      </c>
      <c r="AE105" s="95">
        <v>0</v>
      </c>
      <c r="AF105" s="95">
        <v>0</v>
      </c>
      <c r="AG105" s="95">
        <v>0</v>
      </c>
      <c r="AH105" s="95">
        <v>0</v>
      </c>
      <c r="AI105" s="95">
        <v>0</v>
      </c>
      <c r="AJ105" s="95">
        <v>0</v>
      </c>
      <c r="AK105" s="95">
        <v>0</v>
      </c>
    </row>
    <row r="106" spans="1:37" ht="36.75" hidden="1" customHeight="1" outlineLevel="1">
      <c r="A106" s="94" t="s">
        <v>206</v>
      </c>
      <c r="B106" s="95">
        <v>0</v>
      </c>
      <c r="C106" s="95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5">
        <v>0</v>
      </c>
      <c r="X106" s="95">
        <v>0</v>
      </c>
      <c r="Y106" s="95">
        <v>0</v>
      </c>
      <c r="Z106" s="95">
        <v>0</v>
      </c>
      <c r="AA106" s="95">
        <v>0</v>
      </c>
      <c r="AB106" s="95">
        <v>0</v>
      </c>
      <c r="AC106" s="95">
        <v>0</v>
      </c>
      <c r="AD106" s="95">
        <v>0</v>
      </c>
      <c r="AE106" s="95">
        <v>0</v>
      </c>
      <c r="AF106" s="95">
        <v>0</v>
      </c>
      <c r="AG106" s="95">
        <v>0</v>
      </c>
      <c r="AH106" s="95">
        <v>0</v>
      </c>
      <c r="AI106" s="95">
        <v>0</v>
      </c>
      <c r="AJ106" s="95">
        <v>0</v>
      </c>
      <c r="AK106" s="95">
        <v>0</v>
      </c>
    </row>
    <row r="107" spans="1:37" ht="36.75" hidden="1" customHeight="1" outlineLevel="1">
      <c r="A107" s="94" t="s">
        <v>207</v>
      </c>
      <c r="B107" s="95">
        <v>3</v>
      </c>
      <c r="C107" s="95">
        <v>3</v>
      </c>
      <c r="D107" s="95">
        <v>3</v>
      </c>
      <c r="E107" s="95">
        <v>3</v>
      </c>
      <c r="F107" s="95">
        <v>3</v>
      </c>
      <c r="G107" s="95">
        <v>3</v>
      </c>
      <c r="H107" s="95">
        <v>3</v>
      </c>
      <c r="I107" s="95">
        <v>3</v>
      </c>
      <c r="J107" s="95">
        <v>3</v>
      </c>
      <c r="K107" s="95">
        <v>3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5">
        <v>0</v>
      </c>
      <c r="X107" s="95">
        <v>0</v>
      </c>
      <c r="Y107" s="95">
        <v>0</v>
      </c>
      <c r="Z107" s="95">
        <v>0</v>
      </c>
      <c r="AA107" s="95">
        <v>0</v>
      </c>
      <c r="AB107" s="95">
        <v>0</v>
      </c>
      <c r="AC107" s="95">
        <v>0</v>
      </c>
      <c r="AD107" s="95">
        <v>0</v>
      </c>
      <c r="AE107" s="95">
        <v>0</v>
      </c>
      <c r="AF107" s="95">
        <v>1</v>
      </c>
      <c r="AG107" s="95">
        <v>2</v>
      </c>
      <c r="AH107" s="95">
        <v>2</v>
      </c>
      <c r="AI107" s="95">
        <v>2</v>
      </c>
      <c r="AJ107" s="95">
        <v>2</v>
      </c>
      <c r="AK107" s="95">
        <v>2</v>
      </c>
    </row>
    <row r="108" spans="1:37" ht="36.75" hidden="1" customHeight="1" outlineLevel="1">
      <c r="A108" s="94" t="s">
        <v>208</v>
      </c>
      <c r="B108" s="95">
        <v>0</v>
      </c>
      <c r="C108" s="95">
        <v>0</v>
      </c>
      <c r="D108" s="95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5">
        <v>0</v>
      </c>
      <c r="X108" s="95">
        <v>0</v>
      </c>
      <c r="Y108" s="95">
        <v>0</v>
      </c>
      <c r="Z108" s="95">
        <v>0</v>
      </c>
      <c r="AA108" s="95">
        <v>0</v>
      </c>
      <c r="AB108" s="95">
        <v>0</v>
      </c>
      <c r="AC108" s="95">
        <v>0</v>
      </c>
      <c r="AD108" s="95">
        <v>0</v>
      </c>
      <c r="AE108" s="95">
        <v>0</v>
      </c>
      <c r="AF108" s="95">
        <v>0</v>
      </c>
      <c r="AG108" s="95">
        <v>0</v>
      </c>
      <c r="AH108" s="95">
        <v>0</v>
      </c>
      <c r="AI108" s="95">
        <v>0</v>
      </c>
      <c r="AJ108" s="95">
        <v>0</v>
      </c>
      <c r="AK108" s="95">
        <v>0</v>
      </c>
    </row>
    <row r="109" spans="1:37" ht="36.75" hidden="1" customHeight="1" outlineLevel="1">
      <c r="A109" s="94" t="s">
        <v>209</v>
      </c>
      <c r="B109" s="95">
        <v>0</v>
      </c>
      <c r="C109" s="95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95">
        <v>0</v>
      </c>
      <c r="J109" s="95">
        <v>0</v>
      </c>
      <c r="K109" s="95">
        <v>0</v>
      </c>
      <c r="L109" s="95"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5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5">
        <v>0</v>
      </c>
      <c r="AE109" s="95">
        <v>0</v>
      </c>
      <c r="AF109" s="95">
        <v>0</v>
      </c>
      <c r="AG109" s="95">
        <v>0</v>
      </c>
      <c r="AH109" s="95">
        <v>0</v>
      </c>
      <c r="AI109" s="95">
        <v>0</v>
      </c>
      <c r="AJ109" s="95">
        <v>0</v>
      </c>
      <c r="AK109" s="95">
        <v>0</v>
      </c>
    </row>
    <row r="110" spans="1:37" ht="36.75" hidden="1" customHeight="1" outlineLevel="1">
      <c r="A110" s="94" t="s">
        <v>210</v>
      </c>
      <c r="B110" s="95">
        <v>0</v>
      </c>
      <c r="C110" s="95">
        <v>0</v>
      </c>
      <c r="D110" s="95">
        <v>0</v>
      </c>
      <c r="E110" s="95">
        <v>0</v>
      </c>
      <c r="F110" s="95">
        <v>0</v>
      </c>
      <c r="G110" s="95">
        <v>0</v>
      </c>
      <c r="H110" s="95">
        <v>0</v>
      </c>
      <c r="I110" s="95">
        <v>0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</v>
      </c>
      <c r="S110" s="95">
        <v>0</v>
      </c>
      <c r="T110" s="95">
        <v>0</v>
      </c>
      <c r="U110" s="95">
        <v>0</v>
      </c>
      <c r="V110" s="95">
        <v>0</v>
      </c>
      <c r="W110" s="95">
        <v>0</v>
      </c>
      <c r="X110" s="95">
        <v>0</v>
      </c>
      <c r="Y110" s="95">
        <v>0</v>
      </c>
      <c r="Z110" s="95">
        <v>0</v>
      </c>
      <c r="AA110" s="95">
        <v>0</v>
      </c>
      <c r="AB110" s="95">
        <v>0</v>
      </c>
      <c r="AC110" s="95">
        <v>0</v>
      </c>
      <c r="AD110" s="95">
        <v>0</v>
      </c>
      <c r="AE110" s="95">
        <v>0</v>
      </c>
      <c r="AF110" s="95">
        <v>0</v>
      </c>
      <c r="AG110" s="95">
        <v>0</v>
      </c>
      <c r="AH110" s="95">
        <v>0</v>
      </c>
      <c r="AI110" s="95">
        <v>0</v>
      </c>
      <c r="AJ110" s="95">
        <v>0</v>
      </c>
      <c r="AK110" s="95">
        <v>0</v>
      </c>
    </row>
    <row r="111" spans="1:37" ht="36.75" hidden="1" customHeight="1" outlineLevel="1">
      <c r="A111" s="94" t="s">
        <v>211</v>
      </c>
      <c r="B111" s="95">
        <v>0</v>
      </c>
      <c r="C111" s="95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0</v>
      </c>
      <c r="I111" s="95">
        <v>0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1</v>
      </c>
      <c r="R111" s="95">
        <v>1</v>
      </c>
      <c r="S111" s="95">
        <v>1</v>
      </c>
      <c r="T111" s="95">
        <v>1</v>
      </c>
      <c r="U111" s="95">
        <v>1</v>
      </c>
      <c r="V111" s="95">
        <v>1</v>
      </c>
      <c r="W111" s="95">
        <v>1</v>
      </c>
      <c r="X111" s="95">
        <v>1</v>
      </c>
      <c r="Y111" s="95">
        <v>1</v>
      </c>
      <c r="Z111" s="95">
        <v>1</v>
      </c>
      <c r="AA111" s="95">
        <v>1</v>
      </c>
      <c r="AB111" s="95">
        <v>1</v>
      </c>
      <c r="AC111" s="95">
        <v>1</v>
      </c>
      <c r="AD111" s="95">
        <v>1</v>
      </c>
      <c r="AE111" s="95">
        <v>0</v>
      </c>
      <c r="AF111" s="95">
        <v>1</v>
      </c>
      <c r="AG111" s="95">
        <v>1</v>
      </c>
      <c r="AH111" s="95">
        <v>1</v>
      </c>
      <c r="AI111" s="95">
        <v>2</v>
      </c>
      <c r="AJ111" s="95">
        <v>3</v>
      </c>
      <c r="AK111" s="95">
        <v>3</v>
      </c>
    </row>
    <row r="112" spans="1:37" ht="36.75" hidden="1" customHeight="1" outlineLevel="1">
      <c r="A112" s="94" t="s">
        <v>212</v>
      </c>
      <c r="B112" s="95">
        <v>0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  <c r="R112" s="95">
        <v>0</v>
      </c>
      <c r="S112" s="95">
        <v>0</v>
      </c>
      <c r="T112" s="95">
        <v>0</v>
      </c>
      <c r="U112" s="95">
        <v>0</v>
      </c>
      <c r="V112" s="95">
        <v>0</v>
      </c>
      <c r="W112" s="95">
        <v>1</v>
      </c>
      <c r="X112" s="95">
        <v>1</v>
      </c>
      <c r="Y112" s="95">
        <v>1</v>
      </c>
      <c r="Z112" s="95">
        <v>1</v>
      </c>
      <c r="AA112" s="95">
        <v>1</v>
      </c>
      <c r="AB112" s="95">
        <v>1</v>
      </c>
      <c r="AC112" s="95">
        <v>1</v>
      </c>
      <c r="AD112" s="95">
        <v>1</v>
      </c>
      <c r="AE112" s="95">
        <v>1</v>
      </c>
      <c r="AF112" s="95">
        <v>1</v>
      </c>
      <c r="AG112" s="95">
        <v>1</v>
      </c>
      <c r="AH112" s="95">
        <v>1</v>
      </c>
      <c r="AI112" s="95">
        <v>1</v>
      </c>
      <c r="AJ112" s="95">
        <v>1</v>
      </c>
      <c r="AK112" s="95">
        <v>1</v>
      </c>
    </row>
    <row r="113" spans="1:37" ht="36.75" hidden="1" customHeight="1" outlineLevel="1">
      <c r="A113" s="94" t="s">
        <v>213</v>
      </c>
      <c r="B113" s="95">
        <v>0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95">
        <v>0</v>
      </c>
      <c r="I113" s="95">
        <v>0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95">
        <v>0</v>
      </c>
      <c r="W113" s="95">
        <v>0</v>
      </c>
      <c r="X113" s="95">
        <v>0</v>
      </c>
      <c r="Y113" s="95">
        <v>0</v>
      </c>
      <c r="Z113" s="95">
        <v>0</v>
      </c>
      <c r="AA113" s="95">
        <v>0</v>
      </c>
      <c r="AB113" s="95">
        <v>0</v>
      </c>
      <c r="AC113" s="95">
        <v>0</v>
      </c>
      <c r="AD113" s="95">
        <v>0</v>
      </c>
      <c r="AE113" s="95">
        <v>0</v>
      </c>
      <c r="AF113" s="95">
        <v>0</v>
      </c>
      <c r="AG113" s="95">
        <v>0</v>
      </c>
      <c r="AH113" s="95">
        <v>0</v>
      </c>
      <c r="AI113" s="95">
        <v>0</v>
      </c>
      <c r="AJ113" s="95">
        <v>0</v>
      </c>
      <c r="AK113" s="95">
        <v>0</v>
      </c>
    </row>
    <row r="114" spans="1:37" ht="36.75" hidden="1" customHeight="1" outlineLevel="1">
      <c r="A114" s="94" t="s">
        <v>214</v>
      </c>
      <c r="B114" s="95">
        <v>0</v>
      </c>
      <c r="C114" s="95">
        <v>0</v>
      </c>
      <c r="D114" s="95">
        <v>0</v>
      </c>
      <c r="E114" s="95">
        <v>0</v>
      </c>
      <c r="F114" s="95">
        <v>0</v>
      </c>
      <c r="G114" s="95">
        <v>0</v>
      </c>
      <c r="H114" s="95">
        <v>0</v>
      </c>
      <c r="I114" s="95">
        <v>0</v>
      </c>
      <c r="J114" s="95">
        <v>0</v>
      </c>
      <c r="K114" s="95">
        <v>0</v>
      </c>
      <c r="L114" s="95"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5">
        <v>0</v>
      </c>
      <c r="X114" s="95">
        <v>0</v>
      </c>
      <c r="Y114" s="95">
        <v>0</v>
      </c>
      <c r="Z114" s="95">
        <v>0</v>
      </c>
      <c r="AA114" s="95">
        <v>0</v>
      </c>
      <c r="AB114" s="95">
        <v>0</v>
      </c>
      <c r="AC114" s="95">
        <v>0</v>
      </c>
      <c r="AD114" s="95">
        <v>0</v>
      </c>
      <c r="AE114" s="95">
        <v>0</v>
      </c>
      <c r="AF114" s="95">
        <v>0</v>
      </c>
      <c r="AG114" s="95">
        <v>0</v>
      </c>
      <c r="AH114" s="95">
        <v>0</v>
      </c>
      <c r="AI114" s="95">
        <v>0</v>
      </c>
      <c r="AJ114" s="95">
        <v>0</v>
      </c>
      <c r="AK114" s="95">
        <v>0</v>
      </c>
    </row>
    <row r="115" spans="1:37" ht="36.75" hidden="1" customHeight="1" outlineLevel="1">
      <c r="A115" s="94" t="s">
        <v>215</v>
      </c>
      <c r="B115" s="95">
        <v>0</v>
      </c>
      <c r="C115" s="95">
        <v>0</v>
      </c>
      <c r="D115" s="95">
        <v>0</v>
      </c>
      <c r="E115" s="95">
        <v>0</v>
      </c>
      <c r="F115" s="95">
        <v>0</v>
      </c>
      <c r="G115" s="95">
        <v>0</v>
      </c>
      <c r="H115" s="95">
        <v>0</v>
      </c>
      <c r="I115" s="95">
        <v>0</v>
      </c>
      <c r="J115" s="95">
        <v>0</v>
      </c>
      <c r="K115" s="95">
        <v>0</v>
      </c>
      <c r="L115" s="95"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  <c r="R115" s="95">
        <v>0</v>
      </c>
      <c r="S115" s="95">
        <v>0</v>
      </c>
      <c r="T115" s="95">
        <v>0</v>
      </c>
      <c r="U115" s="95">
        <v>0</v>
      </c>
      <c r="V115" s="95">
        <v>0</v>
      </c>
      <c r="W115" s="95">
        <v>0</v>
      </c>
      <c r="X115" s="95">
        <v>0</v>
      </c>
      <c r="Y115" s="95">
        <v>0</v>
      </c>
      <c r="Z115" s="95">
        <v>0</v>
      </c>
      <c r="AA115" s="95">
        <v>0</v>
      </c>
      <c r="AB115" s="95">
        <v>0</v>
      </c>
      <c r="AC115" s="95">
        <v>0</v>
      </c>
      <c r="AD115" s="95">
        <v>0</v>
      </c>
      <c r="AE115" s="95">
        <v>0</v>
      </c>
      <c r="AF115" s="95">
        <v>0</v>
      </c>
      <c r="AG115" s="95">
        <v>0</v>
      </c>
      <c r="AH115" s="95">
        <v>0</v>
      </c>
      <c r="AI115" s="95">
        <v>0</v>
      </c>
      <c r="AJ115" s="95">
        <v>0</v>
      </c>
      <c r="AK115" s="95">
        <v>0</v>
      </c>
    </row>
    <row r="116" spans="1:37" ht="36.75" hidden="1" customHeight="1" outlineLevel="1">
      <c r="A116" s="94" t="s">
        <v>216</v>
      </c>
      <c r="B116" s="95">
        <v>0</v>
      </c>
      <c r="C116" s="95">
        <v>0</v>
      </c>
      <c r="D116" s="95">
        <v>0</v>
      </c>
      <c r="E116" s="95">
        <v>0</v>
      </c>
      <c r="F116" s="95">
        <v>0</v>
      </c>
      <c r="G116" s="95">
        <v>0</v>
      </c>
      <c r="H116" s="95">
        <v>0</v>
      </c>
      <c r="I116" s="95">
        <v>0</v>
      </c>
      <c r="J116" s="95">
        <v>0</v>
      </c>
      <c r="K116" s="95">
        <v>0</v>
      </c>
      <c r="L116" s="95"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5">
        <v>0</v>
      </c>
      <c r="W116" s="95">
        <v>0</v>
      </c>
      <c r="X116" s="95">
        <v>0</v>
      </c>
      <c r="Y116" s="95">
        <v>0</v>
      </c>
      <c r="Z116" s="95">
        <v>0</v>
      </c>
      <c r="AA116" s="95">
        <v>0</v>
      </c>
      <c r="AB116" s="95">
        <v>0</v>
      </c>
      <c r="AC116" s="95">
        <v>0</v>
      </c>
      <c r="AD116" s="95">
        <v>0</v>
      </c>
      <c r="AE116" s="95">
        <v>0</v>
      </c>
      <c r="AF116" s="95">
        <v>0</v>
      </c>
      <c r="AG116" s="95">
        <v>0</v>
      </c>
      <c r="AH116" s="95">
        <v>1</v>
      </c>
      <c r="AI116" s="95">
        <v>1</v>
      </c>
      <c r="AJ116" s="95">
        <v>3</v>
      </c>
      <c r="AK116" s="95">
        <v>4</v>
      </c>
    </row>
    <row r="117" spans="1:37" ht="36.75" hidden="1" customHeight="1" outlineLevel="1">
      <c r="A117" s="94" t="s">
        <v>217</v>
      </c>
      <c r="B117" s="95">
        <v>0</v>
      </c>
      <c r="C117" s="95">
        <v>0</v>
      </c>
      <c r="D117" s="95">
        <v>0</v>
      </c>
      <c r="E117" s="95">
        <v>0</v>
      </c>
      <c r="F117" s="95">
        <v>0</v>
      </c>
      <c r="G117" s="95">
        <v>0</v>
      </c>
      <c r="H117" s="95">
        <v>0</v>
      </c>
      <c r="I117" s="95">
        <v>0</v>
      </c>
      <c r="J117" s="95">
        <v>0</v>
      </c>
      <c r="K117" s="95">
        <v>0</v>
      </c>
      <c r="L117" s="95"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0</v>
      </c>
      <c r="U117" s="95">
        <v>0</v>
      </c>
      <c r="V117" s="95">
        <v>0</v>
      </c>
      <c r="W117" s="95">
        <v>0</v>
      </c>
      <c r="X117" s="95">
        <v>0</v>
      </c>
      <c r="Y117" s="95">
        <v>0</v>
      </c>
      <c r="Z117" s="95">
        <v>0</v>
      </c>
      <c r="AA117" s="95">
        <v>0</v>
      </c>
      <c r="AB117" s="95">
        <v>0</v>
      </c>
      <c r="AC117" s="95">
        <v>0</v>
      </c>
      <c r="AD117" s="95">
        <v>0</v>
      </c>
      <c r="AE117" s="95">
        <v>0</v>
      </c>
      <c r="AF117" s="95">
        <v>0</v>
      </c>
      <c r="AG117" s="95">
        <v>0</v>
      </c>
      <c r="AH117" s="95">
        <v>0</v>
      </c>
      <c r="AI117" s="95">
        <v>0</v>
      </c>
      <c r="AJ117" s="95">
        <v>0</v>
      </c>
      <c r="AK117" s="95">
        <v>0</v>
      </c>
    </row>
    <row r="118" spans="1:37" ht="36.75" hidden="1" customHeight="1" outlineLevel="1">
      <c r="A118" s="94" t="s">
        <v>218</v>
      </c>
      <c r="B118" s="95">
        <v>0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5">
        <v>0</v>
      </c>
      <c r="X118" s="95">
        <v>0</v>
      </c>
      <c r="Y118" s="95">
        <v>0</v>
      </c>
      <c r="Z118" s="95">
        <v>0</v>
      </c>
      <c r="AA118" s="95">
        <v>0</v>
      </c>
      <c r="AB118" s="95">
        <v>0</v>
      </c>
      <c r="AC118" s="95">
        <v>0</v>
      </c>
      <c r="AD118" s="95">
        <v>0</v>
      </c>
      <c r="AE118" s="95">
        <v>0</v>
      </c>
      <c r="AF118" s="95">
        <v>0</v>
      </c>
      <c r="AG118" s="95">
        <v>0</v>
      </c>
      <c r="AH118" s="95">
        <v>0</v>
      </c>
      <c r="AI118" s="95">
        <v>0</v>
      </c>
      <c r="AJ118" s="95">
        <v>0</v>
      </c>
      <c r="AK118" s="95">
        <v>0</v>
      </c>
    </row>
    <row r="119" spans="1:37" ht="36.6" hidden="1" customHeight="1" outlineLevel="1">
      <c r="A119" s="94" t="s">
        <v>219</v>
      </c>
      <c r="B119" s="95">
        <v>0</v>
      </c>
      <c r="C119" s="95">
        <v>0</v>
      </c>
      <c r="D119" s="95">
        <v>0</v>
      </c>
      <c r="E119" s="95">
        <v>0</v>
      </c>
      <c r="F119" s="95">
        <v>0</v>
      </c>
      <c r="G119" s="95">
        <v>0</v>
      </c>
      <c r="H119" s="95">
        <v>0</v>
      </c>
      <c r="I119" s="95">
        <v>0</v>
      </c>
      <c r="J119" s="95">
        <v>0</v>
      </c>
      <c r="K119" s="95">
        <v>0</v>
      </c>
      <c r="L119" s="95"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5">
        <v>0</v>
      </c>
      <c r="X119" s="95">
        <v>0</v>
      </c>
      <c r="Y119" s="95">
        <v>0</v>
      </c>
      <c r="Z119" s="95">
        <v>0</v>
      </c>
      <c r="AA119" s="95">
        <v>0</v>
      </c>
      <c r="AB119" s="95">
        <v>0</v>
      </c>
      <c r="AC119" s="95">
        <v>0</v>
      </c>
      <c r="AD119" s="95">
        <v>0</v>
      </c>
      <c r="AE119" s="95">
        <v>0</v>
      </c>
      <c r="AF119" s="95">
        <v>0</v>
      </c>
      <c r="AG119" s="95">
        <v>0</v>
      </c>
      <c r="AH119" s="95">
        <v>0</v>
      </c>
      <c r="AI119" s="95">
        <v>0</v>
      </c>
      <c r="AJ119" s="95">
        <v>0</v>
      </c>
      <c r="AK119" s="95">
        <v>0</v>
      </c>
    </row>
    <row r="120" spans="1:37" ht="36.75" customHeight="1" collapsed="1">
      <c r="A120" s="99" t="s">
        <v>220</v>
      </c>
      <c r="B120" s="100">
        <v>1852</v>
      </c>
      <c r="C120" s="100">
        <v>1920</v>
      </c>
      <c r="D120" s="100">
        <v>2010</v>
      </c>
      <c r="E120" s="100">
        <v>2138</v>
      </c>
      <c r="F120" s="100">
        <v>2196</v>
      </c>
      <c r="G120" s="100">
        <v>2266</v>
      </c>
      <c r="H120" s="100">
        <v>2328</v>
      </c>
      <c r="I120" s="100">
        <v>2446</v>
      </c>
      <c r="J120" s="100">
        <v>2485</v>
      </c>
      <c r="K120" s="100">
        <v>2548</v>
      </c>
      <c r="L120" s="100">
        <v>2614</v>
      </c>
      <c r="M120" s="100">
        <v>2705</v>
      </c>
      <c r="N120" s="100">
        <v>2713</v>
      </c>
      <c r="O120" s="100">
        <v>2731</v>
      </c>
      <c r="P120" s="100">
        <v>2721</v>
      </c>
      <c r="Q120" s="100">
        <v>2770</v>
      </c>
      <c r="R120" s="100">
        <v>2746</v>
      </c>
      <c r="S120" s="100">
        <v>2527</v>
      </c>
      <c r="T120" s="100">
        <v>2511</v>
      </c>
      <c r="U120" s="100">
        <v>2510</v>
      </c>
      <c r="V120" s="100">
        <v>2479</v>
      </c>
      <c r="W120" s="100">
        <v>2450</v>
      </c>
      <c r="X120" s="100">
        <v>2440</v>
      </c>
      <c r="Y120" s="100">
        <v>2454</v>
      </c>
      <c r="Z120" s="100">
        <v>2432</v>
      </c>
      <c r="AA120" s="100">
        <v>2447</v>
      </c>
      <c r="AB120" s="100">
        <v>2474</v>
      </c>
      <c r="AC120" s="100">
        <v>2542</v>
      </c>
      <c r="AD120" s="100">
        <v>2519</v>
      </c>
      <c r="AE120" s="100">
        <v>2552</v>
      </c>
      <c r="AF120" s="100">
        <v>2579</v>
      </c>
      <c r="AG120" s="100">
        <v>2651</v>
      </c>
      <c r="AH120" s="100">
        <v>2670</v>
      </c>
      <c r="AI120" s="100">
        <v>2695</v>
      </c>
      <c r="AJ120" s="100">
        <v>2734</v>
      </c>
      <c r="AK120" s="100">
        <v>2788</v>
      </c>
    </row>
    <row r="121" spans="1:37" ht="51.75" customHeight="1">
      <c r="A121" s="96" t="s">
        <v>101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</row>
    <row r="122" spans="1:37" ht="36.75" customHeight="1">
      <c r="A122" s="97" t="s">
        <v>221</v>
      </c>
      <c r="B122" s="100" t="str">
        <f t="shared" ref="B122:V122" si="1">B1</f>
        <v>Q1 2016</v>
      </c>
      <c r="C122" s="100" t="str">
        <f t="shared" si="1"/>
        <v>Q2 2016</v>
      </c>
      <c r="D122" s="100" t="str">
        <f t="shared" si="1"/>
        <v>Q3 2016</v>
      </c>
      <c r="E122" s="100" t="str">
        <f t="shared" si="1"/>
        <v>Q4 2016</v>
      </c>
      <c r="F122" s="100" t="str">
        <f t="shared" si="1"/>
        <v>Q1 2017</v>
      </c>
      <c r="G122" s="100" t="str">
        <f t="shared" si="1"/>
        <v>Q2 2017</v>
      </c>
      <c r="H122" s="100" t="str">
        <f t="shared" si="1"/>
        <v>Q3 2017</v>
      </c>
      <c r="I122" s="100" t="str">
        <f t="shared" si="1"/>
        <v>Q4 2017</v>
      </c>
      <c r="J122" s="100" t="str">
        <f t="shared" si="1"/>
        <v>Q1 2018</v>
      </c>
      <c r="K122" s="100" t="str">
        <f t="shared" si="1"/>
        <v>Q2 2018</v>
      </c>
      <c r="L122" s="100" t="str">
        <f t="shared" si="1"/>
        <v>Q3 2018</v>
      </c>
      <c r="M122" s="100" t="str">
        <f t="shared" si="1"/>
        <v>Q4 2018</v>
      </c>
      <c r="N122" s="100" t="str">
        <f t="shared" si="1"/>
        <v>Q1 2019</v>
      </c>
      <c r="O122" s="100" t="str">
        <f t="shared" si="1"/>
        <v>Q2 2019</v>
      </c>
      <c r="P122" s="100" t="str">
        <f t="shared" si="1"/>
        <v>Q3 2019</v>
      </c>
      <c r="Q122" s="100" t="str">
        <f t="shared" si="1"/>
        <v>Q4 2019</v>
      </c>
      <c r="R122" s="100" t="str">
        <f t="shared" si="1"/>
        <v>Q1 2020</v>
      </c>
      <c r="S122" s="100" t="str">
        <f t="shared" si="1"/>
        <v>Q2 2020</v>
      </c>
      <c r="T122" s="100" t="str">
        <f t="shared" si="1"/>
        <v>Q3 2020</v>
      </c>
      <c r="U122" s="100" t="str">
        <f t="shared" si="1"/>
        <v>Q4 2020</v>
      </c>
      <c r="V122" s="100" t="str">
        <f t="shared" si="1"/>
        <v>Q1 2021</v>
      </c>
      <c r="W122" s="100" t="s">
        <v>22</v>
      </c>
      <c r="X122" s="100" t="s">
        <v>23</v>
      </c>
      <c r="Y122" s="100" t="s">
        <v>24</v>
      </c>
      <c r="Z122" s="100" t="s">
        <v>25</v>
      </c>
      <c r="AA122" s="100" t="s">
        <v>26</v>
      </c>
      <c r="AB122" s="100" t="s">
        <v>27</v>
      </c>
      <c r="AC122" s="100" t="s">
        <v>28</v>
      </c>
      <c r="AD122" s="100" t="s">
        <v>29</v>
      </c>
      <c r="AE122" s="100" t="s">
        <v>30</v>
      </c>
      <c r="AF122" s="100" t="s">
        <v>31</v>
      </c>
      <c r="AG122" s="100" t="s">
        <v>32</v>
      </c>
      <c r="AH122" s="100" t="s">
        <v>33</v>
      </c>
      <c r="AI122" s="100" t="s">
        <v>34</v>
      </c>
      <c r="AJ122" s="100" t="s">
        <v>35</v>
      </c>
      <c r="AK122" s="100" t="str">
        <f>AK1</f>
        <v>Q4 2024</v>
      </c>
    </row>
    <row r="123" spans="1:37" ht="36.75" customHeight="1">
      <c r="A123" s="94" t="s">
        <v>56</v>
      </c>
      <c r="B123" s="95">
        <v>42</v>
      </c>
      <c r="C123" s="95">
        <v>44</v>
      </c>
      <c r="D123" s="95">
        <v>46</v>
      </c>
      <c r="E123" s="95">
        <v>46</v>
      </c>
      <c r="F123" s="95">
        <v>64</v>
      </c>
      <c r="G123" s="95">
        <v>70</v>
      </c>
      <c r="H123" s="95">
        <v>99</v>
      </c>
      <c r="I123" s="95">
        <v>114</v>
      </c>
      <c r="J123" s="95">
        <v>117</v>
      </c>
      <c r="K123" s="95">
        <v>134</v>
      </c>
      <c r="L123" s="95">
        <v>149</v>
      </c>
      <c r="M123" s="95">
        <v>154</v>
      </c>
      <c r="N123" s="95">
        <v>154</v>
      </c>
      <c r="O123" s="95">
        <v>153</v>
      </c>
      <c r="P123" s="95">
        <v>154</v>
      </c>
      <c r="Q123" s="95">
        <v>158</v>
      </c>
      <c r="R123" s="95">
        <v>156</v>
      </c>
      <c r="S123" s="95">
        <v>156</v>
      </c>
      <c r="T123" s="95">
        <v>153</v>
      </c>
      <c r="U123" s="95">
        <v>154</v>
      </c>
      <c r="V123" s="95">
        <v>179</v>
      </c>
      <c r="W123" s="95">
        <v>179</v>
      </c>
      <c r="X123" s="95">
        <v>186</v>
      </c>
      <c r="Y123" s="95">
        <v>187</v>
      </c>
      <c r="Z123" s="95">
        <v>224</v>
      </c>
      <c r="AA123" s="95">
        <v>227</v>
      </c>
      <c r="AB123" s="95">
        <v>255</v>
      </c>
      <c r="AC123" s="95">
        <v>270</v>
      </c>
      <c r="AD123" s="95">
        <v>277</v>
      </c>
      <c r="AE123" s="95">
        <v>300</v>
      </c>
      <c r="AF123" s="95">
        <v>332</v>
      </c>
      <c r="AG123" s="95">
        <v>345</v>
      </c>
      <c r="AH123" s="95">
        <v>366</v>
      </c>
      <c r="AI123" s="95">
        <v>374</v>
      </c>
      <c r="AJ123" s="95">
        <v>390</v>
      </c>
      <c r="AK123" s="95">
        <v>399</v>
      </c>
    </row>
    <row r="124" spans="1:37" ht="36.75" customHeight="1">
      <c r="A124" s="94" t="s">
        <v>58</v>
      </c>
      <c r="B124" s="95">
        <v>9</v>
      </c>
      <c r="C124" s="95">
        <v>9</v>
      </c>
      <c r="D124" s="95">
        <v>13</v>
      </c>
      <c r="E124" s="95">
        <v>13</v>
      </c>
      <c r="F124" s="95">
        <v>22</v>
      </c>
      <c r="G124" s="95">
        <v>22</v>
      </c>
      <c r="H124" s="95">
        <v>23</v>
      </c>
      <c r="I124" s="95">
        <v>37</v>
      </c>
      <c r="J124" s="95">
        <v>45</v>
      </c>
      <c r="K124" s="95">
        <v>78</v>
      </c>
      <c r="L124" s="95">
        <v>121</v>
      </c>
      <c r="M124" s="95">
        <v>126</v>
      </c>
      <c r="N124" s="95">
        <v>126</v>
      </c>
      <c r="O124" s="95">
        <v>127</v>
      </c>
      <c r="P124" s="95">
        <v>127</v>
      </c>
      <c r="Q124" s="95">
        <v>126</v>
      </c>
      <c r="R124" s="95">
        <v>126</v>
      </c>
      <c r="S124" s="95">
        <v>127</v>
      </c>
      <c r="T124" s="95">
        <v>139</v>
      </c>
      <c r="U124" s="95">
        <v>139</v>
      </c>
      <c r="V124" s="95">
        <v>138</v>
      </c>
      <c r="W124" s="95">
        <v>141</v>
      </c>
      <c r="X124" s="95">
        <v>155</v>
      </c>
      <c r="Y124" s="95">
        <v>170</v>
      </c>
      <c r="Z124" s="95">
        <v>176</v>
      </c>
      <c r="AA124" s="95">
        <v>189</v>
      </c>
      <c r="AB124" s="95">
        <v>188</v>
      </c>
      <c r="AC124" s="95">
        <v>196</v>
      </c>
      <c r="AD124" s="95">
        <v>196</v>
      </c>
      <c r="AE124" s="95">
        <v>200</v>
      </c>
      <c r="AF124" s="95">
        <v>212</v>
      </c>
      <c r="AG124" s="95">
        <v>215</v>
      </c>
      <c r="AH124" s="95">
        <v>215</v>
      </c>
      <c r="AI124" s="95">
        <v>216</v>
      </c>
      <c r="AJ124" s="95">
        <v>218</v>
      </c>
      <c r="AK124" s="95">
        <v>221</v>
      </c>
    </row>
    <row r="125" spans="1:37" ht="36.75" customHeight="1">
      <c r="A125" s="94" t="s">
        <v>57</v>
      </c>
      <c r="B125" s="95">
        <v>58</v>
      </c>
      <c r="C125" s="95">
        <v>67</v>
      </c>
      <c r="D125" s="95">
        <v>81</v>
      </c>
      <c r="E125" s="95">
        <v>97</v>
      </c>
      <c r="F125" s="95">
        <v>116</v>
      </c>
      <c r="G125" s="95">
        <v>133</v>
      </c>
      <c r="H125" s="95">
        <v>139</v>
      </c>
      <c r="I125" s="95">
        <v>151</v>
      </c>
      <c r="J125" s="95">
        <v>165</v>
      </c>
      <c r="K125" s="95">
        <v>183</v>
      </c>
      <c r="L125" s="95">
        <v>196</v>
      </c>
      <c r="M125" s="95">
        <v>203</v>
      </c>
      <c r="N125" s="95">
        <v>213</v>
      </c>
      <c r="O125" s="95">
        <v>218</v>
      </c>
      <c r="P125" s="95">
        <v>223</v>
      </c>
      <c r="Q125" s="95">
        <v>226</v>
      </c>
      <c r="R125" s="95">
        <v>227</v>
      </c>
      <c r="S125" s="95">
        <v>225</v>
      </c>
      <c r="T125" s="95">
        <v>225</v>
      </c>
      <c r="U125" s="95">
        <v>222</v>
      </c>
      <c r="V125" s="95">
        <v>216</v>
      </c>
      <c r="W125" s="95">
        <v>202</v>
      </c>
      <c r="X125" s="95">
        <v>203</v>
      </c>
      <c r="Y125" s="95">
        <v>196</v>
      </c>
      <c r="Z125" s="95">
        <v>191</v>
      </c>
      <c r="AA125" s="95">
        <v>201</v>
      </c>
      <c r="AB125" s="95">
        <v>214</v>
      </c>
      <c r="AC125" s="95">
        <v>234</v>
      </c>
      <c r="AD125" s="95">
        <v>224</v>
      </c>
      <c r="AE125" s="95">
        <v>218</v>
      </c>
      <c r="AF125" s="95">
        <v>216</v>
      </c>
      <c r="AG125" s="95">
        <v>208</v>
      </c>
      <c r="AH125" s="95">
        <v>202</v>
      </c>
      <c r="AI125" s="95">
        <v>196</v>
      </c>
      <c r="AJ125" s="95">
        <v>193</v>
      </c>
      <c r="AK125" s="95">
        <v>188</v>
      </c>
    </row>
    <row r="126" spans="1:37" ht="36.75" customHeight="1">
      <c r="A126" s="94" t="s">
        <v>59</v>
      </c>
      <c r="B126" s="95">
        <v>19</v>
      </c>
      <c r="C126" s="95">
        <v>20</v>
      </c>
      <c r="D126" s="95">
        <v>22</v>
      </c>
      <c r="E126" s="95">
        <v>27</v>
      </c>
      <c r="F126" s="95">
        <v>32</v>
      </c>
      <c r="G126" s="95">
        <v>39</v>
      </c>
      <c r="H126" s="95">
        <v>53</v>
      </c>
      <c r="I126" s="95">
        <v>66</v>
      </c>
      <c r="J126" s="95">
        <v>70</v>
      </c>
      <c r="K126" s="95">
        <v>73</v>
      </c>
      <c r="L126" s="95">
        <v>81</v>
      </c>
      <c r="M126" s="95">
        <v>93</v>
      </c>
      <c r="N126" s="95">
        <v>102</v>
      </c>
      <c r="O126" s="95">
        <v>105</v>
      </c>
      <c r="P126" s="95">
        <v>107</v>
      </c>
      <c r="Q126" s="95">
        <v>107</v>
      </c>
      <c r="R126" s="95">
        <v>107</v>
      </c>
      <c r="S126" s="95">
        <v>107</v>
      </c>
      <c r="T126" s="95">
        <v>107</v>
      </c>
      <c r="U126" s="95">
        <v>107</v>
      </c>
      <c r="V126" s="95">
        <v>107</v>
      </c>
      <c r="W126" s="95">
        <v>106</v>
      </c>
      <c r="X126" s="95">
        <v>107</v>
      </c>
      <c r="Y126" s="95">
        <v>107</v>
      </c>
      <c r="Z126" s="95">
        <v>107</v>
      </c>
      <c r="AA126" s="95">
        <v>108</v>
      </c>
      <c r="AB126" s="95">
        <v>113</v>
      </c>
      <c r="AC126" s="95">
        <v>119</v>
      </c>
      <c r="AD126" s="95">
        <v>118</v>
      </c>
      <c r="AE126" s="95">
        <v>124</v>
      </c>
      <c r="AF126" s="95">
        <v>128</v>
      </c>
      <c r="AG126" s="95">
        <v>140</v>
      </c>
      <c r="AH126" s="95">
        <v>148</v>
      </c>
      <c r="AI126" s="95">
        <v>155</v>
      </c>
      <c r="AJ126" s="95">
        <v>158</v>
      </c>
      <c r="AK126" s="95">
        <v>160</v>
      </c>
    </row>
    <row r="127" spans="1:37" ht="36.75" customHeight="1">
      <c r="A127" s="94" t="s">
        <v>62</v>
      </c>
      <c r="B127" s="95">
        <v>144</v>
      </c>
      <c r="C127" s="95">
        <v>144</v>
      </c>
      <c r="D127" s="95">
        <v>144</v>
      </c>
      <c r="E127" s="95">
        <v>142</v>
      </c>
      <c r="F127" s="95">
        <v>140</v>
      </c>
      <c r="G127" s="95">
        <v>141</v>
      </c>
      <c r="H127" s="95">
        <v>140</v>
      </c>
      <c r="I127" s="95">
        <v>145</v>
      </c>
      <c r="J127" s="95">
        <v>143</v>
      </c>
      <c r="K127" s="95">
        <v>143</v>
      </c>
      <c r="L127" s="95">
        <v>145</v>
      </c>
      <c r="M127" s="95">
        <v>145</v>
      </c>
      <c r="N127" s="95">
        <v>146</v>
      </c>
      <c r="O127" s="95">
        <v>145</v>
      </c>
      <c r="P127" s="95">
        <v>142</v>
      </c>
      <c r="Q127" s="95">
        <v>140</v>
      </c>
      <c r="R127" s="95">
        <v>135</v>
      </c>
      <c r="S127" s="95">
        <v>133</v>
      </c>
      <c r="T127" s="95">
        <v>135</v>
      </c>
      <c r="U127" s="95">
        <v>134</v>
      </c>
      <c r="V127" s="95">
        <v>134</v>
      </c>
      <c r="W127" s="95">
        <v>134</v>
      </c>
      <c r="X127" s="95">
        <v>132</v>
      </c>
      <c r="Y127" s="95">
        <v>132</v>
      </c>
      <c r="Z127" s="95">
        <v>130</v>
      </c>
      <c r="AA127" s="95">
        <v>130</v>
      </c>
      <c r="AB127" s="95">
        <v>129</v>
      </c>
      <c r="AC127" s="95">
        <v>131</v>
      </c>
      <c r="AD127" s="95">
        <v>129</v>
      </c>
      <c r="AE127" s="95">
        <v>129</v>
      </c>
      <c r="AF127" s="95">
        <v>131</v>
      </c>
      <c r="AG127" s="95">
        <v>133</v>
      </c>
      <c r="AH127" s="95">
        <v>133</v>
      </c>
      <c r="AI127" s="95">
        <v>134</v>
      </c>
      <c r="AJ127" s="95">
        <v>136</v>
      </c>
      <c r="AK127" s="95">
        <v>138</v>
      </c>
    </row>
    <row r="128" spans="1:37" ht="36.75" customHeight="1">
      <c r="A128" s="94" t="s">
        <v>60</v>
      </c>
      <c r="B128" s="95">
        <v>17</v>
      </c>
      <c r="C128" s="95">
        <v>17</v>
      </c>
      <c r="D128" s="95">
        <v>17</v>
      </c>
      <c r="E128" s="95">
        <v>17</v>
      </c>
      <c r="F128" s="95">
        <v>19</v>
      </c>
      <c r="G128" s="95">
        <v>19</v>
      </c>
      <c r="H128" s="95">
        <v>22</v>
      </c>
      <c r="I128" s="95">
        <v>26</v>
      </c>
      <c r="J128" s="95">
        <v>27</v>
      </c>
      <c r="K128" s="95">
        <v>27</v>
      </c>
      <c r="L128" s="95">
        <v>34</v>
      </c>
      <c r="M128" s="95">
        <v>36</v>
      </c>
      <c r="N128" s="95">
        <v>36</v>
      </c>
      <c r="O128" s="95">
        <v>39</v>
      </c>
      <c r="P128" s="95">
        <v>38</v>
      </c>
      <c r="Q128" s="95">
        <v>39</v>
      </c>
      <c r="R128" s="95">
        <v>38</v>
      </c>
      <c r="S128" s="95">
        <v>38</v>
      </c>
      <c r="T128" s="95">
        <v>37</v>
      </c>
      <c r="U128" s="95">
        <v>38</v>
      </c>
      <c r="V128" s="95">
        <v>39</v>
      </c>
      <c r="W128" s="95">
        <v>39</v>
      </c>
      <c r="X128" s="95">
        <v>41</v>
      </c>
      <c r="Y128" s="95">
        <v>43</v>
      </c>
      <c r="Z128" s="95">
        <v>43</v>
      </c>
      <c r="AA128" s="95">
        <v>42</v>
      </c>
      <c r="AB128" s="95">
        <v>41</v>
      </c>
      <c r="AC128" s="95">
        <v>41</v>
      </c>
      <c r="AD128" s="95">
        <v>42</v>
      </c>
      <c r="AE128" s="95">
        <v>46</v>
      </c>
      <c r="AF128" s="95">
        <v>46</v>
      </c>
      <c r="AG128" s="95">
        <v>51</v>
      </c>
      <c r="AH128" s="95">
        <v>55</v>
      </c>
      <c r="AI128" s="95">
        <v>61</v>
      </c>
      <c r="AJ128" s="95">
        <v>71</v>
      </c>
      <c r="AK128" s="95">
        <v>76</v>
      </c>
    </row>
    <row r="129" spans="1:37" ht="36.75" customHeight="1">
      <c r="A129" s="94" t="s">
        <v>61</v>
      </c>
      <c r="B129" s="95">
        <v>23</v>
      </c>
      <c r="C129" s="95">
        <v>23</v>
      </c>
      <c r="D129" s="95">
        <v>23</v>
      </c>
      <c r="E129" s="95">
        <v>27</v>
      </c>
      <c r="F129" s="95">
        <v>27</v>
      </c>
      <c r="G129" s="95">
        <v>27</v>
      </c>
      <c r="H129" s="95">
        <v>30</v>
      </c>
      <c r="I129" s="95">
        <v>44</v>
      </c>
      <c r="J129" s="95">
        <v>47</v>
      </c>
      <c r="K129" s="95">
        <v>50</v>
      </c>
      <c r="L129" s="95">
        <v>61</v>
      </c>
      <c r="M129" s="95">
        <v>73</v>
      </c>
      <c r="N129" s="95">
        <v>74</v>
      </c>
      <c r="O129" s="95">
        <v>75</v>
      </c>
      <c r="P129" s="95">
        <v>75</v>
      </c>
      <c r="Q129" s="95">
        <v>77</v>
      </c>
      <c r="R129" s="95">
        <v>77</v>
      </c>
      <c r="S129" s="95">
        <v>77</v>
      </c>
      <c r="T129" s="95">
        <v>77</v>
      </c>
      <c r="U129" s="95">
        <v>77</v>
      </c>
      <c r="V129" s="95">
        <v>76</v>
      </c>
      <c r="W129" s="95">
        <v>77</v>
      </c>
      <c r="X129" s="95">
        <v>78</v>
      </c>
      <c r="Y129" s="95">
        <v>78</v>
      </c>
      <c r="Z129" s="95">
        <v>78</v>
      </c>
      <c r="AA129" s="95">
        <v>80</v>
      </c>
      <c r="AB129" s="95">
        <v>80</v>
      </c>
      <c r="AC129" s="95">
        <v>81</v>
      </c>
      <c r="AD129" s="95">
        <v>80</v>
      </c>
      <c r="AE129" s="95">
        <v>82</v>
      </c>
      <c r="AF129" s="95">
        <v>83</v>
      </c>
      <c r="AG129" s="95">
        <v>98</v>
      </c>
      <c r="AH129" s="95">
        <v>102</v>
      </c>
      <c r="AI129" s="95">
        <v>109</v>
      </c>
      <c r="AJ129" s="95">
        <v>110</v>
      </c>
      <c r="AK129" s="95">
        <v>118</v>
      </c>
    </row>
    <row r="130" spans="1:37" ht="36.75" customHeight="1">
      <c r="A130" s="94" t="s">
        <v>109</v>
      </c>
      <c r="B130" s="95">
        <v>0</v>
      </c>
      <c r="C130" s="95">
        <v>0</v>
      </c>
      <c r="D130" s="95">
        <v>0</v>
      </c>
      <c r="E130" s="95">
        <v>0</v>
      </c>
      <c r="F130" s="95">
        <v>0</v>
      </c>
      <c r="G130" s="95">
        <v>0</v>
      </c>
      <c r="H130" s="95">
        <v>2</v>
      </c>
      <c r="I130" s="95">
        <v>10</v>
      </c>
      <c r="J130" s="95">
        <v>19</v>
      </c>
      <c r="K130" s="95">
        <v>21</v>
      </c>
      <c r="L130" s="95">
        <v>27</v>
      </c>
      <c r="M130" s="95">
        <v>40</v>
      </c>
      <c r="N130" s="95">
        <v>39</v>
      </c>
      <c r="O130" s="95">
        <v>40</v>
      </c>
      <c r="P130" s="95">
        <v>41</v>
      </c>
      <c r="Q130" s="95">
        <v>45</v>
      </c>
      <c r="R130" s="95">
        <v>47</v>
      </c>
      <c r="S130" s="95">
        <v>47</v>
      </c>
      <c r="T130" s="95">
        <v>48</v>
      </c>
      <c r="U130" s="95">
        <v>49</v>
      </c>
      <c r="V130" s="95">
        <v>49</v>
      </c>
      <c r="W130" s="95">
        <v>49</v>
      </c>
      <c r="X130" s="95">
        <v>49</v>
      </c>
      <c r="Y130" s="95">
        <v>49</v>
      </c>
      <c r="Z130" s="95">
        <v>49</v>
      </c>
      <c r="AA130" s="95">
        <v>49</v>
      </c>
      <c r="AB130" s="95">
        <v>59</v>
      </c>
      <c r="AC130" s="95">
        <v>65</v>
      </c>
      <c r="AD130" s="95">
        <v>68</v>
      </c>
      <c r="AE130" s="95">
        <v>69</v>
      </c>
      <c r="AF130" s="95">
        <v>72</v>
      </c>
      <c r="AG130" s="95">
        <v>75</v>
      </c>
      <c r="AH130" s="95">
        <v>75</v>
      </c>
      <c r="AI130" s="95">
        <v>76</v>
      </c>
      <c r="AJ130" s="95">
        <v>76</v>
      </c>
      <c r="AK130" s="95">
        <v>76</v>
      </c>
    </row>
    <row r="131" spans="1:37" ht="36.75" customHeight="1">
      <c r="A131" s="94" t="s">
        <v>110</v>
      </c>
      <c r="B131" s="95">
        <v>0</v>
      </c>
      <c r="C131" s="95">
        <v>0</v>
      </c>
      <c r="D131" s="95">
        <v>0</v>
      </c>
      <c r="E131" s="95">
        <v>0</v>
      </c>
      <c r="F131" s="95">
        <v>0</v>
      </c>
      <c r="G131" s="95">
        <v>0</v>
      </c>
      <c r="H131" s="95">
        <v>50</v>
      </c>
      <c r="I131" s="95">
        <v>54</v>
      </c>
      <c r="J131" s="95">
        <v>57</v>
      </c>
      <c r="K131" s="95">
        <v>60</v>
      </c>
      <c r="L131" s="95">
        <v>62</v>
      </c>
      <c r="M131" s="95">
        <v>69</v>
      </c>
      <c r="N131" s="95">
        <v>68</v>
      </c>
      <c r="O131" s="95">
        <v>68</v>
      </c>
      <c r="P131" s="95">
        <v>69</v>
      </c>
      <c r="Q131" s="95">
        <v>70</v>
      </c>
      <c r="R131" s="95">
        <v>70</v>
      </c>
      <c r="S131" s="95">
        <v>70</v>
      </c>
      <c r="T131" s="95">
        <v>70</v>
      </c>
      <c r="U131" s="95">
        <v>70</v>
      </c>
      <c r="V131" s="95">
        <v>69</v>
      </c>
      <c r="W131" s="95">
        <v>70</v>
      </c>
      <c r="X131" s="95">
        <v>74</v>
      </c>
      <c r="Y131" s="95">
        <v>79</v>
      </c>
      <c r="Z131" s="95">
        <v>76</v>
      </c>
      <c r="AA131" s="95">
        <v>77</v>
      </c>
      <c r="AB131" s="95">
        <v>79</v>
      </c>
      <c r="AC131" s="95">
        <v>81</v>
      </c>
      <c r="AD131" s="95">
        <v>80</v>
      </c>
      <c r="AE131" s="95">
        <v>81</v>
      </c>
      <c r="AF131" s="95">
        <v>81</v>
      </c>
      <c r="AG131" s="95">
        <v>83</v>
      </c>
      <c r="AH131" s="95">
        <v>83</v>
      </c>
      <c r="AI131" s="95">
        <v>83</v>
      </c>
      <c r="AJ131" s="95">
        <v>84</v>
      </c>
      <c r="AK131" s="95">
        <v>86</v>
      </c>
    </row>
    <row r="132" spans="1:37" ht="36.75" customHeight="1">
      <c r="A132" s="94" t="s">
        <v>111</v>
      </c>
      <c r="B132" s="95">
        <v>2</v>
      </c>
      <c r="C132" s="95">
        <v>2</v>
      </c>
      <c r="D132" s="95">
        <v>2</v>
      </c>
      <c r="E132" s="95">
        <v>2</v>
      </c>
      <c r="F132" s="95">
        <v>6</v>
      </c>
      <c r="G132" s="95">
        <v>6</v>
      </c>
      <c r="H132" s="95">
        <v>10</v>
      </c>
      <c r="I132" s="95">
        <v>10</v>
      </c>
      <c r="J132" s="95">
        <v>14</v>
      </c>
      <c r="K132" s="95">
        <v>15</v>
      </c>
      <c r="L132" s="95">
        <v>23</v>
      </c>
      <c r="M132" s="95">
        <v>23</v>
      </c>
      <c r="N132" s="95">
        <v>23</v>
      </c>
      <c r="O132" s="95">
        <v>23</v>
      </c>
      <c r="P132" s="95">
        <v>23</v>
      </c>
      <c r="Q132" s="95">
        <v>23</v>
      </c>
      <c r="R132" s="95">
        <v>23</v>
      </c>
      <c r="S132" s="95">
        <v>23</v>
      </c>
      <c r="T132" s="95">
        <v>23</v>
      </c>
      <c r="U132" s="95">
        <v>30</v>
      </c>
      <c r="V132" s="95">
        <v>31</v>
      </c>
      <c r="W132" s="95">
        <v>31</v>
      </c>
      <c r="X132" s="95">
        <v>32</v>
      </c>
      <c r="Y132" s="95">
        <v>32</v>
      </c>
      <c r="Z132" s="95">
        <v>39</v>
      </c>
      <c r="AA132" s="95">
        <v>40</v>
      </c>
      <c r="AB132" s="95">
        <v>40</v>
      </c>
      <c r="AC132" s="95">
        <v>40</v>
      </c>
      <c r="AD132" s="95">
        <v>41</v>
      </c>
      <c r="AE132" s="95">
        <v>42</v>
      </c>
      <c r="AF132" s="95">
        <v>46</v>
      </c>
      <c r="AG132" s="95">
        <v>58</v>
      </c>
      <c r="AH132" s="95">
        <v>65</v>
      </c>
      <c r="AI132" s="95">
        <v>76</v>
      </c>
      <c r="AJ132" s="95">
        <v>81</v>
      </c>
      <c r="AK132" s="95">
        <v>81</v>
      </c>
    </row>
    <row r="133" spans="1:37" ht="36.75" customHeight="1">
      <c r="A133" s="94" t="s">
        <v>112</v>
      </c>
      <c r="B133" s="95">
        <v>43</v>
      </c>
      <c r="C133" s="95">
        <v>42</v>
      </c>
      <c r="D133" s="95">
        <v>46</v>
      </c>
      <c r="E133" s="95">
        <v>50</v>
      </c>
      <c r="F133" s="95">
        <v>52</v>
      </c>
      <c r="G133" s="95">
        <v>53</v>
      </c>
      <c r="H133" s="95">
        <v>56</v>
      </c>
      <c r="I133" s="95">
        <v>58</v>
      </c>
      <c r="J133" s="95">
        <v>58</v>
      </c>
      <c r="K133" s="95">
        <v>58</v>
      </c>
      <c r="L133" s="95">
        <v>59</v>
      </c>
      <c r="M133" s="95">
        <v>59</v>
      </c>
      <c r="N133" s="95">
        <v>59</v>
      </c>
      <c r="O133" s="95">
        <v>57</v>
      </c>
      <c r="P133" s="95">
        <v>56</v>
      </c>
      <c r="Q133" s="95">
        <v>57</v>
      </c>
      <c r="R133" s="95">
        <v>54</v>
      </c>
      <c r="S133" s="95">
        <v>54</v>
      </c>
      <c r="T133" s="95">
        <v>54</v>
      </c>
      <c r="U133" s="95">
        <v>54</v>
      </c>
      <c r="V133" s="95">
        <v>49</v>
      </c>
      <c r="W133" s="95">
        <v>47</v>
      </c>
      <c r="X133" s="95">
        <v>44</v>
      </c>
      <c r="Y133" s="95">
        <v>44</v>
      </c>
      <c r="Z133" s="95">
        <v>39</v>
      </c>
      <c r="AA133" s="95">
        <v>39</v>
      </c>
      <c r="AB133" s="95">
        <v>37</v>
      </c>
      <c r="AC133" s="95">
        <v>37</v>
      </c>
      <c r="AD133" s="95">
        <v>37</v>
      </c>
      <c r="AE133" s="95">
        <v>37</v>
      </c>
      <c r="AF133" s="95">
        <v>37</v>
      </c>
      <c r="AG133" s="95">
        <v>49</v>
      </c>
      <c r="AH133" s="95">
        <v>56</v>
      </c>
      <c r="AI133" s="95">
        <v>58</v>
      </c>
      <c r="AJ133" s="95">
        <v>59</v>
      </c>
      <c r="AK133" s="95">
        <v>64</v>
      </c>
    </row>
    <row r="134" spans="1:37" ht="36.75" customHeight="1">
      <c r="A134" s="94" t="s">
        <v>113</v>
      </c>
      <c r="B134" s="95">
        <v>17</v>
      </c>
      <c r="C134" s="95">
        <v>17</v>
      </c>
      <c r="D134" s="95">
        <v>18</v>
      </c>
      <c r="E134" s="95">
        <v>20</v>
      </c>
      <c r="F134" s="95">
        <v>19</v>
      </c>
      <c r="G134" s="95">
        <v>20</v>
      </c>
      <c r="H134" s="95">
        <v>34</v>
      </c>
      <c r="I134" s="95">
        <v>36</v>
      </c>
      <c r="J134" s="95">
        <v>36</v>
      </c>
      <c r="K134" s="95">
        <v>37</v>
      </c>
      <c r="L134" s="95">
        <v>38</v>
      </c>
      <c r="M134" s="95">
        <v>39</v>
      </c>
      <c r="N134" s="95">
        <v>39</v>
      </c>
      <c r="O134" s="95">
        <v>38</v>
      </c>
      <c r="P134" s="95">
        <v>37</v>
      </c>
      <c r="Q134" s="95">
        <v>37</v>
      </c>
      <c r="R134" s="95">
        <v>37</v>
      </c>
      <c r="S134" s="95">
        <v>37</v>
      </c>
      <c r="T134" s="95">
        <v>37</v>
      </c>
      <c r="U134" s="95">
        <v>38</v>
      </c>
      <c r="V134" s="95">
        <v>38</v>
      </c>
      <c r="W134" s="95">
        <v>37</v>
      </c>
      <c r="X134" s="95">
        <v>37</v>
      </c>
      <c r="Y134" s="95">
        <v>38</v>
      </c>
      <c r="Z134" s="95">
        <v>39</v>
      </c>
      <c r="AA134" s="95">
        <v>42</v>
      </c>
      <c r="AB134" s="95">
        <v>42</v>
      </c>
      <c r="AC134" s="95">
        <v>43</v>
      </c>
      <c r="AD134" s="95">
        <v>45</v>
      </c>
      <c r="AE134" s="95">
        <v>45</v>
      </c>
      <c r="AF134" s="95">
        <v>49</v>
      </c>
      <c r="AG134" s="95">
        <v>54</v>
      </c>
      <c r="AH134" s="95">
        <v>58</v>
      </c>
      <c r="AI134" s="95">
        <v>58</v>
      </c>
      <c r="AJ134" s="95">
        <v>59</v>
      </c>
      <c r="AK134" s="95">
        <v>58</v>
      </c>
    </row>
    <row r="135" spans="1:37" ht="36.6" customHeight="1">
      <c r="A135" s="94" t="s">
        <v>114</v>
      </c>
      <c r="B135" s="95">
        <v>13</v>
      </c>
      <c r="C135" s="95">
        <v>13</v>
      </c>
      <c r="D135" s="95">
        <v>13</v>
      </c>
      <c r="E135" s="95">
        <v>13</v>
      </c>
      <c r="F135" s="95">
        <v>14</v>
      </c>
      <c r="G135" s="95">
        <v>15</v>
      </c>
      <c r="H135" s="95">
        <v>15</v>
      </c>
      <c r="I135" s="95">
        <v>19</v>
      </c>
      <c r="J135" s="95">
        <v>19</v>
      </c>
      <c r="K135" s="95">
        <v>21</v>
      </c>
      <c r="L135" s="95">
        <v>22</v>
      </c>
      <c r="M135" s="95">
        <v>27</v>
      </c>
      <c r="N135" s="95">
        <v>27</v>
      </c>
      <c r="O135" s="95">
        <v>29</v>
      </c>
      <c r="P135" s="95">
        <v>29</v>
      </c>
      <c r="Q135" s="95">
        <v>30</v>
      </c>
      <c r="R135" s="95">
        <v>30</v>
      </c>
      <c r="S135" s="95">
        <v>30</v>
      </c>
      <c r="T135" s="95">
        <v>30</v>
      </c>
      <c r="U135" s="95">
        <v>29</v>
      </c>
      <c r="V135" s="95">
        <v>27</v>
      </c>
      <c r="W135" s="95">
        <v>27</v>
      </c>
      <c r="X135" s="95">
        <v>28</v>
      </c>
      <c r="Y135" s="95">
        <v>29</v>
      </c>
      <c r="Z135" s="95">
        <v>28</v>
      </c>
      <c r="AA135" s="95">
        <v>29</v>
      </c>
      <c r="AB135" s="95">
        <v>29</v>
      </c>
      <c r="AC135" s="95">
        <v>29</v>
      </c>
      <c r="AD135" s="95">
        <v>29</v>
      </c>
      <c r="AE135" s="95">
        <v>29</v>
      </c>
      <c r="AF135" s="95">
        <v>30</v>
      </c>
      <c r="AG135" s="95">
        <v>31</v>
      </c>
      <c r="AH135" s="95">
        <v>33</v>
      </c>
      <c r="AI135" s="95">
        <v>34</v>
      </c>
      <c r="AJ135" s="95">
        <v>35</v>
      </c>
      <c r="AK135" s="95">
        <v>37</v>
      </c>
    </row>
    <row r="136" spans="1:37" ht="36.75" customHeight="1">
      <c r="A136" s="94" t="s">
        <v>115</v>
      </c>
      <c r="B136" s="95">
        <v>0</v>
      </c>
      <c r="C136" s="95">
        <v>0</v>
      </c>
      <c r="D136" s="95">
        <v>0</v>
      </c>
      <c r="E136" s="95">
        <v>0</v>
      </c>
      <c r="F136" s="95">
        <v>0</v>
      </c>
      <c r="G136" s="95">
        <v>0</v>
      </c>
      <c r="H136" s="95">
        <v>0</v>
      </c>
      <c r="I136" s="95">
        <v>0</v>
      </c>
      <c r="J136" s="95">
        <v>0</v>
      </c>
      <c r="K136" s="95">
        <v>0</v>
      </c>
      <c r="L136" s="95"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0</v>
      </c>
      <c r="S136" s="95">
        <v>0</v>
      </c>
      <c r="T136" s="95">
        <v>0</v>
      </c>
      <c r="U136" s="95">
        <v>0</v>
      </c>
      <c r="V136" s="95">
        <v>0</v>
      </c>
      <c r="W136" s="95">
        <v>0</v>
      </c>
      <c r="X136" s="95">
        <v>0</v>
      </c>
      <c r="Y136" s="95">
        <v>0</v>
      </c>
      <c r="Z136" s="95">
        <v>0</v>
      </c>
      <c r="AA136" s="95">
        <v>0</v>
      </c>
      <c r="AB136" s="95">
        <v>0</v>
      </c>
      <c r="AC136" s="95">
        <v>0</v>
      </c>
      <c r="AD136" s="95">
        <v>0</v>
      </c>
      <c r="AE136" s="95">
        <v>0</v>
      </c>
      <c r="AF136" s="95">
        <v>0</v>
      </c>
      <c r="AG136" s="95">
        <v>0</v>
      </c>
      <c r="AH136" s="95">
        <v>0</v>
      </c>
      <c r="AI136" s="95">
        <v>0</v>
      </c>
      <c r="AJ136" s="95">
        <v>0</v>
      </c>
      <c r="AK136" s="95">
        <v>0</v>
      </c>
    </row>
    <row r="137" spans="1:37" ht="36.75" customHeight="1">
      <c r="A137" s="94" t="s">
        <v>116</v>
      </c>
      <c r="B137" s="95">
        <v>0</v>
      </c>
      <c r="C137" s="95">
        <v>0</v>
      </c>
      <c r="D137" s="95">
        <v>0</v>
      </c>
      <c r="E137" s="95">
        <v>0</v>
      </c>
      <c r="F137" s="95">
        <v>0</v>
      </c>
      <c r="G137" s="95">
        <v>0</v>
      </c>
      <c r="H137" s="95">
        <v>0</v>
      </c>
      <c r="I137" s="95">
        <v>0</v>
      </c>
      <c r="J137" s="95">
        <v>0</v>
      </c>
      <c r="K137" s="95">
        <v>0</v>
      </c>
      <c r="L137" s="95"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5">
        <v>0</v>
      </c>
      <c r="X137" s="95">
        <v>0</v>
      </c>
      <c r="Y137" s="95">
        <v>0</v>
      </c>
      <c r="Z137" s="95">
        <v>0</v>
      </c>
      <c r="AA137" s="95">
        <v>0</v>
      </c>
      <c r="AB137" s="95">
        <v>0</v>
      </c>
      <c r="AC137" s="95">
        <v>0</v>
      </c>
      <c r="AD137" s="95">
        <v>0</v>
      </c>
      <c r="AE137" s="95">
        <v>0</v>
      </c>
      <c r="AF137" s="95">
        <v>0</v>
      </c>
      <c r="AG137" s="95">
        <v>0</v>
      </c>
      <c r="AH137" s="95">
        <v>0</v>
      </c>
      <c r="AI137" s="95">
        <v>0</v>
      </c>
      <c r="AJ137" s="95">
        <v>0</v>
      </c>
      <c r="AK137" s="95">
        <v>0</v>
      </c>
    </row>
    <row r="138" spans="1:37" ht="36.6" customHeight="1">
      <c r="A138" s="94" t="s">
        <v>117</v>
      </c>
      <c r="B138" s="95">
        <v>0</v>
      </c>
      <c r="C138" s="95">
        <v>0</v>
      </c>
      <c r="D138" s="95">
        <v>0</v>
      </c>
      <c r="E138" s="95">
        <v>0</v>
      </c>
      <c r="F138" s="95">
        <v>0</v>
      </c>
      <c r="G138" s="95">
        <v>0</v>
      </c>
      <c r="H138" s="95">
        <v>0</v>
      </c>
      <c r="I138" s="95">
        <v>0</v>
      </c>
      <c r="J138" s="95">
        <v>0</v>
      </c>
      <c r="K138" s="95">
        <v>0</v>
      </c>
      <c r="L138" s="95"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  <c r="R138" s="95">
        <v>0</v>
      </c>
      <c r="S138" s="95">
        <v>0</v>
      </c>
      <c r="T138" s="95">
        <v>0</v>
      </c>
      <c r="U138" s="95">
        <v>0</v>
      </c>
      <c r="V138" s="95">
        <v>0</v>
      </c>
      <c r="W138" s="95">
        <v>0</v>
      </c>
      <c r="X138" s="95">
        <v>0</v>
      </c>
      <c r="Y138" s="95">
        <v>0</v>
      </c>
      <c r="Z138" s="95">
        <v>0</v>
      </c>
      <c r="AA138" s="95">
        <v>0</v>
      </c>
      <c r="AB138" s="95">
        <v>0</v>
      </c>
      <c r="AC138" s="95">
        <v>0</v>
      </c>
      <c r="AD138" s="95">
        <v>0</v>
      </c>
      <c r="AE138" s="95">
        <v>0</v>
      </c>
      <c r="AF138" s="95">
        <v>0</v>
      </c>
      <c r="AG138" s="95">
        <v>0</v>
      </c>
      <c r="AH138" s="95">
        <v>0</v>
      </c>
      <c r="AI138" s="95">
        <v>0</v>
      </c>
      <c r="AJ138" s="95">
        <v>0</v>
      </c>
      <c r="AK138" s="95">
        <v>0</v>
      </c>
    </row>
    <row r="139" spans="1:37" ht="36.75" customHeight="1">
      <c r="A139" s="94" t="s">
        <v>118</v>
      </c>
      <c r="B139" s="95">
        <v>0</v>
      </c>
      <c r="C139" s="95">
        <v>0</v>
      </c>
      <c r="D139" s="95">
        <v>0</v>
      </c>
      <c r="E139" s="95">
        <v>0</v>
      </c>
      <c r="F139" s="95">
        <v>0</v>
      </c>
      <c r="G139" s="95">
        <v>0</v>
      </c>
      <c r="H139" s="95">
        <v>0</v>
      </c>
      <c r="I139" s="95">
        <v>0</v>
      </c>
      <c r="J139" s="95">
        <v>0</v>
      </c>
      <c r="K139" s="95">
        <v>0</v>
      </c>
      <c r="L139" s="95"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  <c r="R139" s="95">
        <v>0</v>
      </c>
      <c r="S139" s="95">
        <v>0</v>
      </c>
      <c r="T139" s="95">
        <v>0</v>
      </c>
      <c r="U139" s="95">
        <v>0</v>
      </c>
      <c r="V139" s="95">
        <v>0</v>
      </c>
      <c r="W139" s="95">
        <v>0</v>
      </c>
      <c r="X139" s="95">
        <v>0</v>
      </c>
      <c r="Y139" s="95">
        <v>0</v>
      </c>
      <c r="Z139" s="95">
        <v>0</v>
      </c>
      <c r="AA139" s="95">
        <v>0</v>
      </c>
      <c r="AB139" s="95">
        <v>0</v>
      </c>
      <c r="AC139" s="95">
        <v>0</v>
      </c>
      <c r="AD139" s="95">
        <v>0</v>
      </c>
      <c r="AE139" s="95">
        <v>0</v>
      </c>
      <c r="AF139" s="95">
        <v>0</v>
      </c>
      <c r="AG139" s="95">
        <v>0</v>
      </c>
      <c r="AH139" s="95">
        <v>0</v>
      </c>
      <c r="AI139" s="95">
        <v>1</v>
      </c>
      <c r="AJ139" s="95">
        <v>1</v>
      </c>
      <c r="AK139" s="95">
        <v>1</v>
      </c>
    </row>
    <row r="140" spans="1:37" ht="36.75" customHeight="1">
      <c r="A140" s="94" t="s">
        <v>119</v>
      </c>
      <c r="B140" s="95">
        <v>0</v>
      </c>
      <c r="C140" s="95">
        <v>0</v>
      </c>
      <c r="D140" s="95">
        <v>0</v>
      </c>
      <c r="E140" s="95">
        <v>0</v>
      </c>
      <c r="F140" s="95">
        <v>0</v>
      </c>
      <c r="G140" s="95">
        <v>0</v>
      </c>
      <c r="H140" s="95">
        <v>0</v>
      </c>
      <c r="I140" s="95">
        <v>0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5">
        <v>0</v>
      </c>
      <c r="S140" s="95">
        <v>0</v>
      </c>
      <c r="T140" s="95">
        <v>0</v>
      </c>
      <c r="U140" s="95">
        <v>0</v>
      </c>
      <c r="V140" s="95">
        <v>0</v>
      </c>
      <c r="W140" s="95">
        <v>0</v>
      </c>
      <c r="X140" s="95">
        <v>0</v>
      </c>
      <c r="Y140" s="95">
        <v>0</v>
      </c>
      <c r="Z140" s="95">
        <v>0</v>
      </c>
      <c r="AA140" s="95">
        <v>0</v>
      </c>
      <c r="AB140" s="95">
        <v>25</v>
      </c>
      <c r="AC140" s="95">
        <v>25</v>
      </c>
      <c r="AD140" s="95">
        <v>25</v>
      </c>
      <c r="AE140" s="95">
        <v>25</v>
      </c>
      <c r="AF140" s="95">
        <v>25</v>
      </c>
      <c r="AG140" s="95">
        <v>26</v>
      </c>
      <c r="AH140" s="95">
        <v>26</v>
      </c>
      <c r="AI140" s="95">
        <v>27</v>
      </c>
      <c r="AJ140" s="95">
        <v>28</v>
      </c>
      <c r="AK140" s="95">
        <v>29</v>
      </c>
    </row>
    <row r="141" spans="1:37" ht="36.75" customHeight="1">
      <c r="A141" s="94" t="s">
        <v>120</v>
      </c>
      <c r="B141" s="95">
        <v>0</v>
      </c>
      <c r="C141" s="95">
        <v>0</v>
      </c>
      <c r="D141" s="95">
        <v>0</v>
      </c>
      <c r="E141" s="95">
        <v>0</v>
      </c>
      <c r="F141" s="95">
        <v>0</v>
      </c>
      <c r="G141" s="95">
        <v>0</v>
      </c>
      <c r="H141" s="95">
        <v>0</v>
      </c>
      <c r="I141" s="95">
        <v>0</v>
      </c>
      <c r="J141" s="95">
        <v>0</v>
      </c>
      <c r="K141" s="95">
        <v>0</v>
      </c>
      <c r="L141" s="95"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>
        <v>0</v>
      </c>
      <c r="AI141" s="95">
        <v>0</v>
      </c>
      <c r="AJ141" s="95">
        <v>0</v>
      </c>
      <c r="AK141" s="95">
        <v>0</v>
      </c>
    </row>
    <row r="142" spans="1:37" ht="36.75" customHeight="1">
      <c r="A142" s="94" t="s">
        <v>121</v>
      </c>
      <c r="B142" s="95">
        <v>0</v>
      </c>
      <c r="C142" s="95">
        <v>0</v>
      </c>
      <c r="D142" s="95">
        <v>0</v>
      </c>
      <c r="E142" s="95">
        <v>0</v>
      </c>
      <c r="F142" s="95">
        <v>0</v>
      </c>
      <c r="G142" s="95">
        <v>0</v>
      </c>
      <c r="H142" s="95">
        <v>0</v>
      </c>
      <c r="I142" s="95">
        <v>0</v>
      </c>
      <c r="J142" s="95">
        <v>0</v>
      </c>
      <c r="K142" s="95">
        <v>0</v>
      </c>
      <c r="L142" s="95"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  <c r="R142" s="95">
        <v>0</v>
      </c>
      <c r="S142" s="95">
        <v>0</v>
      </c>
      <c r="T142" s="95">
        <v>0</v>
      </c>
      <c r="U142" s="95">
        <v>0</v>
      </c>
      <c r="V142" s="95">
        <v>0</v>
      </c>
      <c r="W142" s="95">
        <v>0</v>
      </c>
      <c r="X142" s="95">
        <v>0</v>
      </c>
      <c r="Y142" s="95">
        <v>0</v>
      </c>
      <c r="Z142" s="95">
        <v>0</v>
      </c>
      <c r="AA142" s="95">
        <v>0</v>
      </c>
      <c r="AB142" s="95">
        <v>0</v>
      </c>
      <c r="AC142" s="95">
        <v>0</v>
      </c>
      <c r="AD142" s="95">
        <v>0</v>
      </c>
      <c r="AE142" s="95">
        <v>0</v>
      </c>
      <c r="AF142" s="95">
        <v>0</v>
      </c>
      <c r="AG142" s="95">
        <v>0</v>
      </c>
      <c r="AH142" s="95">
        <v>0</v>
      </c>
      <c r="AI142" s="95">
        <v>0</v>
      </c>
      <c r="AJ142" s="95">
        <v>0</v>
      </c>
      <c r="AK142" s="95">
        <v>0</v>
      </c>
    </row>
    <row r="143" spans="1:37" ht="36.6" customHeight="1">
      <c r="A143" s="94" t="s">
        <v>122</v>
      </c>
      <c r="B143" s="95">
        <v>0</v>
      </c>
      <c r="C143" s="95">
        <v>0</v>
      </c>
      <c r="D143" s="95">
        <v>0</v>
      </c>
      <c r="E143" s="95">
        <v>0</v>
      </c>
      <c r="F143" s="95">
        <v>0</v>
      </c>
      <c r="G143" s="95">
        <v>0</v>
      </c>
      <c r="H143" s="95">
        <v>19</v>
      </c>
      <c r="I143" s="95">
        <v>22</v>
      </c>
      <c r="J143" s="95">
        <v>22</v>
      </c>
      <c r="K143" s="95">
        <v>27</v>
      </c>
      <c r="L143" s="95">
        <v>28</v>
      </c>
      <c r="M143" s="95">
        <v>29</v>
      </c>
      <c r="N143" s="95">
        <v>29</v>
      </c>
      <c r="O143" s="95">
        <v>28</v>
      </c>
      <c r="P143" s="95">
        <v>28</v>
      </c>
      <c r="Q143" s="95">
        <v>28</v>
      </c>
      <c r="R143" s="95">
        <v>28</v>
      </c>
      <c r="S143" s="95">
        <v>28</v>
      </c>
      <c r="T143" s="95">
        <v>28</v>
      </c>
      <c r="U143" s="95">
        <v>28</v>
      </c>
      <c r="V143" s="95">
        <v>28</v>
      </c>
      <c r="W143" s="95">
        <v>28</v>
      </c>
      <c r="X143" s="95">
        <v>28</v>
      </c>
      <c r="Y143" s="95">
        <v>27</v>
      </c>
      <c r="Z143" s="95">
        <v>27</v>
      </c>
      <c r="AA143" s="95">
        <v>27</v>
      </c>
      <c r="AB143" s="95">
        <v>27</v>
      </c>
      <c r="AC143" s="95">
        <v>27</v>
      </c>
      <c r="AD143" s="95">
        <v>27</v>
      </c>
      <c r="AE143" s="95">
        <v>25</v>
      </c>
      <c r="AF143" s="95">
        <v>25</v>
      </c>
      <c r="AG143" s="95">
        <v>25</v>
      </c>
      <c r="AH143" s="95">
        <v>25</v>
      </c>
      <c r="AI143" s="95">
        <v>25</v>
      </c>
      <c r="AJ143" s="95">
        <v>25</v>
      </c>
      <c r="AK143" s="95">
        <v>25</v>
      </c>
    </row>
    <row r="144" spans="1:37" ht="36.75" customHeight="1">
      <c r="A144" s="94" t="s">
        <v>123</v>
      </c>
      <c r="B144" s="95">
        <v>19</v>
      </c>
      <c r="C144" s="95">
        <v>20</v>
      </c>
      <c r="D144" s="95">
        <v>21</v>
      </c>
      <c r="E144" s="95">
        <v>20</v>
      </c>
      <c r="F144" s="95">
        <v>22</v>
      </c>
      <c r="G144" s="95">
        <v>22</v>
      </c>
      <c r="H144" s="95">
        <v>23</v>
      </c>
      <c r="I144" s="95">
        <v>23</v>
      </c>
      <c r="J144" s="95">
        <v>23</v>
      </c>
      <c r="K144" s="95">
        <v>24</v>
      </c>
      <c r="L144" s="95">
        <v>25</v>
      </c>
      <c r="M144" s="95">
        <v>26</v>
      </c>
      <c r="N144" s="95">
        <v>26</v>
      </c>
      <c r="O144" s="95">
        <v>27</v>
      </c>
      <c r="P144" s="95">
        <v>27</v>
      </c>
      <c r="Q144" s="95">
        <v>26</v>
      </c>
      <c r="R144" s="95">
        <v>26</v>
      </c>
      <c r="S144" s="95">
        <v>25</v>
      </c>
      <c r="T144" s="95">
        <v>25</v>
      </c>
      <c r="U144" s="95">
        <v>25</v>
      </c>
      <c r="V144" s="95">
        <v>26</v>
      </c>
      <c r="W144" s="95">
        <v>26</v>
      </c>
      <c r="X144" s="95">
        <v>26</v>
      </c>
      <c r="Y144" s="95">
        <v>26</v>
      </c>
      <c r="Z144" s="95">
        <v>25</v>
      </c>
      <c r="AA144" s="95">
        <v>25</v>
      </c>
      <c r="AB144" s="95">
        <v>24</v>
      </c>
      <c r="AC144" s="95">
        <v>25</v>
      </c>
      <c r="AD144" s="95">
        <v>25</v>
      </c>
      <c r="AE144" s="95">
        <v>25</v>
      </c>
      <c r="AF144" s="95">
        <v>25</v>
      </c>
      <c r="AG144" s="95">
        <v>25</v>
      </c>
      <c r="AH144" s="95">
        <v>25</v>
      </c>
      <c r="AI144" s="95">
        <v>26</v>
      </c>
      <c r="AJ144" s="95">
        <v>25</v>
      </c>
      <c r="AK144" s="95">
        <v>25</v>
      </c>
    </row>
    <row r="145" spans="1:37" ht="36.75" customHeight="1">
      <c r="A145" s="94" t="s">
        <v>124</v>
      </c>
      <c r="B145" s="95">
        <v>0</v>
      </c>
      <c r="C145" s="95">
        <v>0</v>
      </c>
      <c r="D145" s="95">
        <v>0</v>
      </c>
      <c r="E145" s="95">
        <v>0</v>
      </c>
      <c r="F145" s="95">
        <v>0</v>
      </c>
      <c r="G145" s="95">
        <v>13</v>
      </c>
      <c r="H145" s="95">
        <v>13</v>
      </c>
      <c r="I145" s="95">
        <v>13</v>
      </c>
      <c r="J145" s="95">
        <v>13</v>
      </c>
      <c r="K145" s="95">
        <v>13</v>
      </c>
      <c r="L145" s="95">
        <v>13</v>
      </c>
      <c r="M145" s="95">
        <v>15</v>
      </c>
      <c r="N145" s="95">
        <v>15</v>
      </c>
      <c r="O145" s="95">
        <v>15</v>
      </c>
      <c r="P145" s="95">
        <v>15</v>
      </c>
      <c r="Q145" s="95">
        <v>15</v>
      </c>
      <c r="R145" s="95">
        <v>15</v>
      </c>
      <c r="S145" s="95">
        <v>14</v>
      </c>
      <c r="T145" s="95">
        <v>14</v>
      </c>
      <c r="U145" s="95">
        <v>14</v>
      </c>
      <c r="V145" s="95">
        <v>14</v>
      </c>
      <c r="W145" s="95">
        <v>14</v>
      </c>
      <c r="X145" s="95">
        <v>15</v>
      </c>
      <c r="Y145" s="95">
        <v>15</v>
      </c>
      <c r="Z145" s="95">
        <v>21</v>
      </c>
      <c r="AA145" s="95">
        <v>21</v>
      </c>
      <c r="AB145" s="95">
        <v>26</v>
      </c>
      <c r="AC145" s="95">
        <v>24</v>
      </c>
      <c r="AD145" s="95">
        <v>23</v>
      </c>
      <c r="AE145" s="95">
        <v>24</v>
      </c>
      <c r="AF145" s="95">
        <v>23</v>
      </c>
      <c r="AG145" s="95">
        <v>24</v>
      </c>
      <c r="AH145" s="95">
        <v>24</v>
      </c>
      <c r="AI145" s="95">
        <v>25</v>
      </c>
      <c r="AJ145" s="95">
        <v>24</v>
      </c>
      <c r="AK145" s="95">
        <v>25</v>
      </c>
    </row>
    <row r="146" spans="1:37" ht="36.6" customHeight="1">
      <c r="A146" s="94" t="s">
        <v>125</v>
      </c>
      <c r="B146" s="95">
        <v>7</v>
      </c>
      <c r="C146" s="95">
        <v>7</v>
      </c>
      <c r="D146" s="95">
        <v>9</v>
      </c>
      <c r="E146" s="95">
        <v>9</v>
      </c>
      <c r="F146" s="95">
        <v>9</v>
      </c>
      <c r="G146" s="95">
        <v>9</v>
      </c>
      <c r="H146" s="95">
        <v>10</v>
      </c>
      <c r="I146" s="95">
        <v>11</v>
      </c>
      <c r="J146" s="95">
        <v>12</v>
      </c>
      <c r="K146" s="95">
        <v>12</v>
      </c>
      <c r="L146" s="95">
        <v>12</v>
      </c>
      <c r="M146" s="95">
        <v>12</v>
      </c>
      <c r="N146" s="95">
        <v>12</v>
      </c>
      <c r="O146" s="95">
        <v>12</v>
      </c>
      <c r="P146" s="95">
        <v>12</v>
      </c>
      <c r="Q146" s="95">
        <v>12</v>
      </c>
      <c r="R146" s="95">
        <v>12</v>
      </c>
      <c r="S146" s="95">
        <v>12</v>
      </c>
      <c r="T146" s="95">
        <v>12</v>
      </c>
      <c r="U146" s="95">
        <v>12</v>
      </c>
      <c r="V146" s="95">
        <v>12</v>
      </c>
      <c r="W146" s="95">
        <v>12</v>
      </c>
      <c r="X146" s="95">
        <v>12</v>
      </c>
      <c r="Y146" s="95">
        <v>12</v>
      </c>
      <c r="Z146" s="95">
        <v>12</v>
      </c>
      <c r="AA146" s="95">
        <v>12</v>
      </c>
      <c r="AB146" s="95">
        <v>12</v>
      </c>
      <c r="AC146" s="95">
        <v>12</v>
      </c>
      <c r="AD146" s="95">
        <v>12</v>
      </c>
      <c r="AE146" s="95">
        <v>12</v>
      </c>
      <c r="AF146" s="95">
        <v>12</v>
      </c>
      <c r="AG146" s="95">
        <v>12</v>
      </c>
      <c r="AH146" s="95">
        <v>13</v>
      </c>
      <c r="AI146" s="95">
        <v>13</v>
      </c>
      <c r="AJ146" s="95">
        <v>17</v>
      </c>
      <c r="AK146" s="95">
        <v>20</v>
      </c>
    </row>
    <row r="147" spans="1:37" ht="36.75" customHeight="1">
      <c r="A147" s="94" t="s">
        <v>126</v>
      </c>
      <c r="B147" s="95">
        <v>10</v>
      </c>
      <c r="C147" s="95">
        <v>10</v>
      </c>
      <c r="D147" s="95">
        <v>10</v>
      </c>
      <c r="E147" s="95">
        <v>10</v>
      </c>
      <c r="F147" s="95">
        <v>10</v>
      </c>
      <c r="G147" s="95">
        <v>10</v>
      </c>
      <c r="H147" s="95">
        <v>10</v>
      </c>
      <c r="I147" s="95">
        <v>10</v>
      </c>
      <c r="J147" s="95">
        <v>10</v>
      </c>
      <c r="K147" s="95">
        <v>10</v>
      </c>
      <c r="L147" s="95">
        <v>10</v>
      </c>
      <c r="M147" s="95">
        <v>10</v>
      </c>
      <c r="N147" s="95">
        <v>10</v>
      </c>
      <c r="O147" s="95">
        <v>10</v>
      </c>
      <c r="P147" s="95">
        <v>10</v>
      </c>
      <c r="Q147" s="95">
        <v>10</v>
      </c>
      <c r="R147" s="95">
        <v>10</v>
      </c>
      <c r="S147" s="95">
        <v>10</v>
      </c>
      <c r="T147" s="95">
        <v>10</v>
      </c>
      <c r="U147" s="95">
        <v>10</v>
      </c>
      <c r="V147" s="95">
        <v>10</v>
      </c>
      <c r="W147" s="95">
        <v>9</v>
      </c>
      <c r="X147" s="95">
        <v>9</v>
      </c>
      <c r="Y147" s="95">
        <v>9</v>
      </c>
      <c r="Z147" s="95">
        <v>9</v>
      </c>
      <c r="AA147" s="95">
        <v>10</v>
      </c>
      <c r="AB147" s="95">
        <v>12</v>
      </c>
      <c r="AC147" s="95">
        <v>14</v>
      </c>
      <c r="AD147" s="95">
        <v>16</v>
      </c>
      <c r="AE147" s="95">
        <v>16</v>
      </c>
      <c r="AF147" s="95">
        <v>16</v>
      </c>
      <c r="AG147" s="95">
        <v>16</v>
      </c>
      <c r="AH147" s="95">
        <v>17</v>
      </c>
      <c r="AI147" s="95">
        <v>19</v>
      </c>
      <c r="AJ147" s="95">
        <v>19</v>
      </c>
      <c r="AK147" s="95">
        <v>20</v>
      </c>
    </row>
    <row r="148" spans="1:37" ht="36.75" customHeight="1">
      <c r="A148" s="94" t="s">
        <v>127</v>
      </c>
      <c r="B148" s="95">
        <v>4</v>
      </c>
      <c r="C148" s="95">
        <v>5</v>
      </c>
      <c r="D148" s="95">
        <v>5</v>
      </c>
      <c r="E148" s="95">
        <v>5</v>
      </c>
      <c r="F148" s="95">
        <v>6</v>
      </c>
      <c r="G148" s="95">
        <v>6</v>
      </c>
      <c r="H148" s="95">
        <v>6</v>
      </c>
      <c r="I148" s="95">
        <v>6</v>
      </c>
      <c r="J148" s="95">
        <v>4</v>
      </c>
      <c r="K148" s="95">
        <v>5</v>
      </c>
      <c r="L148" s="95">
        <v>5</v>
      </c>
      <c r="M148" s="95">
        <v>6</v>
      </c>
      <c r="N148" s="95">
        <v>7</v>
      </c>
      <c r="O148" s="95">
        <v>7</v>
      </c>
      <c r="P148" s="95">
        <v>6</v>
      </c>
      <c r="Q148" s="95">
        <v>6</v>
      </c>
      <c r="R148" s="95">
        <v>6</v>
      </c>
      <c r="S148" s="95">
        <v>6</v>
      </c>
      <c r="T148" s="95">
        <v>6</v>
      </c>
      <c r="U148" s="95">
        <v>6</v>
      </c>
      <c r="V148" s="95">
        <v>6</v>
      </c>
      <c r="W148" s="95">
        <v>6</v>
      </c>
      <c r="X148" s="95">
        <v>6</v>
      </c>
      <c r="Y148" s="95">
        <v>6</v>
      </c>
      <c r="Z148" s="95">
        <v>6</v>
      </c>
      <c r="AA148" s="95">
        <v>7</v>
      </c>
      <c r="AB148" s="95">
        <v>8</v>
      </c>
      <c r="AC148" s="95">
        <v>9</v>
      </c>
      <c r="AD148" s="95">
        <v>9</v>
      </c>
      <c r="AE148" s="95">
        <v>12</v>
      </c>
      <c r="AF148" s="95">
        <v>13</v>
      </c>
      <c r="AG148" s="95">
        <v>13</v>
      </c>
      <c r="AH148" s="95">
        <v>14</v>
      </c>
      <c r="AI148" s="95">
        <v>14</v>
      </c>
      <c r="AJ148" s="95">
        <v>17</v>
      </c>
      <c r="AK148" s="95">
        <v>23</v>
      </c>
    </row>
    <row r="149" spans="1:37" ht="36.75" customHeight="1">
      <c r="A149" s="94" t="s">
        <v>128</v>
      </c>
      <c r="B149" s="95">
        <v>0</v>
      </c>
      <c r="C149" s="95">
        <v>0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95">
        <v>0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5">
        <v>0</v>
      </c>
      <c r="S149" s="95">
        <v>0</v>
      </c>
      <c r="T149" s="95">
        <v>0</v>
      </c>
      <c r="U149" s="95">
        <v>0</v>
      </c>
      <c r="V149" s="95">
        <v>0</v>
      </c>
      <c r="W149" s="95">
        <v>0</v>
      </c>
      <c r="X149" s="95">
        <v>0</v>
      </c>
      <c r="Y149" s="95">
        <v>0</v>
      </c>
      <c r="Z149" s="95">
        <v>0</v>
      </c>
      <c r="AA149" s="95">
        <v>0</v>
      </c>
      <c r="AB149" s="95">
        <v>0</v>
      </c>
      <c r="AC149" s="95">
        <v>0</v>
      </c>
      <c r="AD149" s="95">
        <v>0</v>
      </c>
      <c r="AE149" s="95">
        <v>0</v>
      </c>
      <c r="AF149" s="95">
        <v>0</v>
      </c>
      <c r="AG149" s="95">
        <v>0</v>
      </c>
      <c r="AH149" s="95">
        <v>0</v>
      </c>
      <c r="AI149" s="95">
        <v>0</v>
      </c>
      <c r="AJ149" s="95">
        <v>0</v>
      </c>
      <c r="AK149" s="95">
        <v>0</v>
      </c>
    </row>
    <row r="150" spans="1:37" ht="36.75" customHeight="1">
      <c r="A150" s="94" t="s">
        <v>129</v>
      </c>
      <c r="B150" s="95">
        <v>15</v>
      </c>
      <c r="C150" s="95">
        <v>15</v>
      </c>
      <c r="D150" s="95">
        <v>19</v>
      </c>
      <c r="E150" s="95">
        <v>19</v>
      </c>
      <c r="F150" s="95">
        <v>19</v>
      </c>
      <c r="G150" s="95">
        <v>19</v>
      </c>
      <c r="H150" s="95">
        <v>20</v>
      </c>
      <c r="I150" s="95">
        <v>21</v>
      </c>
      <c r="J150" s="95">
        <v>21</v>
      </c>
      <c r="K150" s="95">
        <v>21</v>
      </c>
      <c r="L150" s="95">
        <v>21</v>
      </c>
      <c r="M150" s="95">
        <v>20</v>
      </c>
      <c r="N150" s="95">
        <v>20</v>
      </c>
      <c r="O150" s="95">
        <v>20</v>
      </c>
      <c r="P150" s="95">
        <v>19</v>
      </c>
      <c r="Q150" s="95">
        <v>18</v>
      </c>
      <c r="R150" s="95">
        <v>18</v>
      </c>
      <c r="S150" s="95">
        <v>18</v>
      </c>
      <c r="T150" s="95">
        <v>18</v>
      </c>
      <c r="U150" s="95">
        <v>17</v>
      </c>
      <c r="V150" s="95">
        <v>18</v>
      </c>
      <c r="W150" s="95">
        <v>18</v>
      </c>
      <c r="X150" s="95">
        <v>18</v>
      </c>
      <c r="Y150" s="95">
        <v>18</v>
      </c>
      <c r="Z150" s="95">
        <v>19</v>
      </c>
      <c r="AA150" s="95">
        <v>19</v>
      </c>
      <c r="AB150" s="95">
        <v>19</v>
      </c>
      <c r="AC150" s="95">
        <v>19</v>
      </c>
      <c r="AD150" s="95">
        <v>19</v>
      </c>
      <c r="AE150" s="95">
        <v>19</v>
      </c>
      <c r="AF150" s="95">
        <v>20</v>
      </c>
      <c r="AG150" s="95">
        <v>21</v>
      </c>
      <c r="AH150" s="95">
        <v>21</v>
      </c>
      <c r="AI150" s="95">
        <v>22</v>
      </c>
      <c r="AJ150" s="95">
        <v>22</v>
      </c>
      <c r="AK150" s="95">
        <v>22</v>
      </c>
    </row>
    <row r="151" spans="1:37" ht="36.75" customHeight="1">
      <c r="A151" s="94" t="s">
        <v>130</v>
      </c>
      <c r="B151" s="95">
        <v>0</v>
      </c>
      <c r="C151" s="95">
        <v>0</v>
      </c>
      <c r="D151" s="95">
        <v>0</v>
      </c>
      <c r="E151" s="95">
        <v>0</v>
      </c>
      <c r="F151" s="95">
        <v>0</v>
      </c>
      <c r="G151" s="95">
        <v>0</v>
      </c>
      <c r="H151" s="95">
        <v>0</v>
      </c>
      <c r="I151" s="95">
        <v>0</v>
      </c>
      <c r="J151" s="95">
        <v>0</v>
      </c>
      <c r="K151" s="95">
        <v>24</v>
      </c>
      <c r="L151" s="95">
        <v>24</v>
      </c>
      <c r="M151" s="95">
        <v>24</v>
      </c>
      <c r="N151" s="95">
        <v>24</v>
      </c>
      <c r="O151" s="95">
        <v>23</v>
      </c>
      <c r="P151" s="95">
        <v>23</v>
      </c>
      <c r="Q151" s="95">
        <v>24</v>
      </c>
      <c r="R151" s="95">
        <v>24</v>
      </c>
      <c r="S151" s="95">
        <v>21</v>
      </c>
      <c r="T151" s="95">
        <v>21</v>
      </c>
      <c r="U151" s="95">
        <v>21</v>
      </c>
      <c r="V151" s="95">
        <v>20</v>
      </c>
      <c r="W151" s="95">
        <v>20</v>
      </c>
      <c r="X151" s="95">
        <v>20</v>
      </c>
      <c r="Y151" s="95">
        <v>20</v>
      </c>
      <c r="Z151" s="95">
        <v>20</v>
      </c>
      <c r="AA151" s="95">
        <v>20</v>
      </c>
      <c r="AB151" s="95">
        <v>20</v>
      </c>
      <c r="AC151" s="95">
        <v>20</v>
      </c>
      <c r="AD151" s="95">
        <v>20</v>
      </c>
      <c r="AE151" s="95">
        <v>20</v>
      </c>
      <c r="AF151" s="95">
        <v>19</v>
      </c>
      <c r="AG151" s="95">
        <v>19</v>
      </c>
      <c r="AH151" s="95">
        <v>20</v>
      </c>
      <c r="AI151" s="95">
        <v>20</v>
      </c>
      <c r="AJ151" s="95">
        <v>21</v>
      </c>
      <c r="AK151" s="95">
        <v>22</v>
      </c>
    </row>
    <row r="152" spans="1:37" ht="36.75" customHeight="1">
      <c r="A152" s="94" t="s">
        <v>131</v>
      </c>
      <c r="B152" s="95">
        <v>0</v>
      </c>
      <c r="C152" s="95">
        <v>0</v>
      </c>
      <c r="D152" s="95">
        <v>0</v>
      </c>
      <c r="E152" s="95">
        <v>0</v>
      </c>
      <c r="F152" s="95">
        <v>0</v>
      </c>
      <c r="G152" s="95">
        <v>0</v>
      </c>
      <c r="H152" s="95">
        <v>0</v>
      </c>
      <c r="I152" s="95">
        <v>3</v>
      </c>
      <c r="J152" s="95">
        <v>3</v>
      </c>
      <c r="K152" s="95">
        <v>3</v>
      </c>
      <c r="L152" s="95">
        <v>3</v>
      </c>
      <c r="M152" s="95">
        <v>4</v>
      </c>
      <c r="N152" s="95">
        <v>4</v>
      </c>
      <c r="O152" s="95">
        <v>6</v>
      </c>
      <c r="P152" s="95">
        <v>6</v>
      </c>
      <c r="Q152" s="95">
        <v>6</v>
      </c>
      <c r="R152" s="95">
        <v>5</v>
      </c>
      <c r="S152" s="95">
        <v>5</v>
      </c>
      <c r="T152" s="95">
        <v>5</v>
      </c>
      <c r="U152" s="95">
        <v>5</v>
      </c>
      <c r="V152" s="95">
        <v>5</v>
      </c>
      <c r="W152" s="95">
        <v>5</v>
      </c>
      <c r="X152" s="95">
        <v>5</v>
      </c>
      <c r="Y152" s="95">
        <v>5</v>
      </c>
      <c r="Z152" s="95">
        <v>5</v>
      </c>
      <c r="AA152" s="95">
        <v>5</v>
      </c>
      <c r="AB152" s="95">
        <v>6</v>
      </c>
      <c r="AC152" s="95">
        <v>6</v>
      </c>
      <c r="AD152" s="95">
        <v>8</v>
      </c>
      <c r="AE152" s="95">
        <v>8</v>
      </c>
      <c r="AF152" s="95">
        <v>9</v>
      </c>
      <c r="AG152" s="95">
        <v>9</v>
      </c>
      <c r="AH152" s="95">
        <v>9</v>
      </c>
      <c r="AI152" s="95">
        <v>9</v>
      </c>
      <c r="AJ152" s="95">
        <v>9</v>
      </c>
      <c r="AK152" s="95">
        <v>9</v>
      </c>
    </row>
    <row r="153" spans="1:37" ht="36.75" customHeight="1">
      <c r="A153" s="94" t="s">
        <v>132</v>
      </c>
      <c r="B153" s="95">
        <v>0</v>
      </c>
      <c r="C153" s="95">
        <v>0</v>
      </c>
      <c r="D153" s="95">
        <v>0</v>
      </c>
      <c r="E153" s="95">
        <v>0</v>
      </c>
      <c r="F153" s="95">
        <v>0</v>
      </c>
      <c r="G153" s="95">
        <v>5</v>
      </c>
      <c r="H153" s="95">
        <v>6</v>
      </c>
      <c r="I153" s="95">
        <v>6</v>
      </c>
      <c r="J153" s="95">
        <v>6</v>
      </c>
      <c r="K153" s="95">
        <v>6</v>
      </c>
      <c r="L153" s="95">
        <v>8</v>
      </c>
      <c r="M153" s="95">
        <v>8</v>
      </c>
      <c r="N153" s="95">
        <v>8</v>
      </c>
      <c r="O153" s="95">
        <v>8</v>
      </c>
      <c r="P153" s="95">
        <v>9</v>
      </c>
      <c r="Q153" s="95">
        <v>9</v>
      </c>
      <c r="R153" s="95">
        <v>9</v>
      </c>
      <c r="S153" s="95">
        <v>9</v>
      </c>
      <c r="T153" s="95">
        <v>9</v>
      </c>
      <c r="U153" s="95">
        <v>9</v>
      </c>
      <c r="V153" s="95">
        <v>9</v>
      </c>
      <c r="W153" s="95">
        <v>9</v>
      </c>
      <c r="X153" s="95">
        <v>9</v>
      </c>
      <c r="Y153" s="95">
        <v>9</v>
      </c>
      <c r="Z153" s="95">
        <v>9</v>
      </c>
      <c r="AA153" s="95">
        <v>10</v>
      </c>
      <c r="AB153" s="95">
        <v>10</v>
      </c>
      <c r="AC153" s="95">
        <v>10</v>
      </c>
      <c r="AD153" s="95">
        <v>10</v>
      </c>
      <c r="AE153" s="95">
        <v>10</v>
      </c>
      <c r="AF153" s="95">
        <v>10</v>
      </c>
      <c r="AG153" s="95">
        <v>10</v>
      </c>
      <c r="AH153" s="95">
        <v>11</v>
      </c>
      <c r="AI153" s="95">
        <v>12</v>
      </c>
      <c r="AJ153" s="95">
        <v>12</v>
      </c>
      <c r="AK153" s="95">
        <v>14</v>
      </c>
    </row>
    <row r="154" spans="1:37" ht="36.75" customHeight="1">
      <c r="A154" s="94" t="s">
        <v>133</v>
      </c>
      <c r="B154" s="95">
        <v>0</v>
      </c>
      <c r="C154" s="95">
        <v>0</v>
      </c>
      <c r="D154" s="95">
        <v>0</v>
      </c>
      <c r="E154" s="95">
        <v>0</v>
      </c>
      <c r="F154" s="95">
        <v>0</v>
      </c>
      <c r="G154" s="95">
        <v>0</v>
      </c>
      <c r="H154" s="95">
        <v>0</v>
      </c>
      <c r="I154" s="95">
        <v>0</v>
      </c>
      <c r="J154" s="95">
        <v>0</v>
      </c>
      <c r="K154" s="95">
        <v>0</v>
      </c>
      <c r="L154" s="95"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0</v>
      </c>
      <c r="V154" s="95">
        <v>0</v>
      </c>
      <c r="W154" s="95">
        <v>0</v>
      </c>
      <c r="X154" s="95">
        <v>0</v>
      </c>
      <c r="Y154" s="95">
        <v>0</v>
      </c>
      <c r="Z154" s="95">
        <v>0</v>
      </c>
      <c r="AA154" s="95">
        <v>1</v>
      </c>
      <c r="AB154" s="95">
        <v>1</v>
      </c>
      <c r="AC154" s="95">
        <v>1</v>
      </c>
      <c r="AD154" s="95">
        <v>1</v>
      </c>
      <c r="AE154" s="95">
        <v>16</v>
      </c>
      <c r="AF154" s="95">
        <v>17</v>
      </c>
      <c r="AG154" s="95">
        <v>18</v>
      </c>
      <c r="AH154" s="95">
        <v>18</v>
      </c>
      <c r="AI154" s="95">
        <v>20</v>
      </c>
      <c r="AJ154" s="95">
        <v>20</v>
      </c>
      <c r="AK154" s="95">
        <v>20</v>
      </c>
    </row>
    <row r="155" spans="1:37" ht="36.75" customHeight="1">
      <c r="A155" s="94" t="s">
        <v>134</v>
      </c>
      <c r="B155" s="95">
        <v>24</v>
      </c>
      <c r="C155" s="95">
        <v>24</v>
      </c>
      <c r="D155" s="95">
        <v>25</v>
      </c>
      <c r="E155" s="95">
        <v>25</v>
      </c>
      <c r="F155" s="95">
        <v>25</v>
      </c>
      <c r="G155" s="95">
        <v>23</v>
      </c>
      <c r="H155" s="95">
        <v>24</v>
      </c>
      <c r="I155" s="95">
        <v>25</v>
      </c>
      <c r="J155" s="95">
        <v>25</v>
      </c>
      <c r="K155" s="95">
        <v>23</v>
      </c>
      <c r="L155" s="95">
        <v>25</v>
      </c>
      <c r="M155" s="95">
        <v>25</v>
      </c>
      <c r="N155" s="95">
        <v>24</v>
      </c>
      <c r="O155" s="95">
        <v>25</v>
      </c>
      <c r="P155" s="95">
        <v>25</v>
      </c>
      <c r="Q155" s="95">
        <v>28</v>
      </c>
      <c r="R155" s="95">
        <v>27</v>
      </c>
      <c r="S155" s="95">
        <v>26</v>
      </c>
      <c r="T155" s="95">
        <v>21</v>
      </c>
      <c r="U155" s="95">
        <v>22</v>
      </c>
      <c r="V155" s="95">
        <v>21</v>
      </c>
      <c r="W155" s="95">
        <v>21</v>
      </c>
      <c r="X155" s="95">
        <v>18</v>
      </c>
      <c r="Y155" s="95">
        <v>19</v>
      </c>
      <c r="Z155" s="95">
        <v>18</v>
      </c>
      <c r="AA155" s="95">
        <v>18</v>
      </c>
      <c r="AB155" s="95">
        <v>16</v>
      </c>
      <c r="AC155" s="95">
        <v>17</v>
      </c>
      <c r="AD155" s="95">
        <v>16</v>
      </c>
      <c r="AE155" s="95">
        <v>17</v>
      </c>
      <c r="AF155" s="95">
        <v>17</v>
      </c>
      <c r="AG155" s="95">
        <v>17</v>
      </c>
      <c r="AH155" s="95">
        <v>16</v>
      </c>
      <c r="AI155" s="95">
        <v>16</v>
      </c>
      <c r="AJ155" s="95">
        <v>17</v>
      </c>
      <c r="AK155" s="95">
        <v>18</v>
      </c>
    </row>
    <row r="156" spans="1:37" ht="36.75" customHeight="1">
      <c r="A156" s="94" t="s">
        <v>135</v>
      </c>
      <c r="B156" s="95">
        <v>0</v>
      </c>
      <c r="C156" s="95">
        <v>0</v>
      </c>
      <c r="D156" s="95">
        <v>0</v>
      </c>
      <c r="E156" s="95">
        <v>0</v>
      </c>
      <c r="F156" s="95">
        <v>0</v>
      </c>
      <c r="G156" s="95">
        <v>0</v>
      </c>
      <c r="H156" s="95">
        <v>0</v>
      </c>
      <c r="I156" s="95">
        <v>0</v>
      </c>
      <c r="J156" s="95">
        <v>0</v>
      </c>
      <c r="K156" s="95">
        <v>0</v>
      </c>
      <c r="L156" s="95"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  <c r="R156" s="95">
        <v>0</v>
      </c>
      <c r="S156" s="95">
        <v>0</v>
      </c>
      <c r="T156" s="95">
        <v>0</v>
      </c>
      <c r="U156" s="95">
        <v>0</v>
      </c>
      <c r="V156" s="95">
        <v>0</v>
      </c>
      <c r="W156" s="95">
        <v>0</v>
      </c>
      <c r="X156" s="95">
        <v>0</v>
      </c>
      <c r="Y156" s="95">
        <v>0</v>
      </c>
      <c r="Z156" s="95">
        <v>0</v>
      </c>
      <c r="AA156" s="95">
        <v>0</v>
      </c>
      <c r="AB156" s="95">
        <v>0</v>
      </c>
      <c r="AC156" s="95">
        <v>0</v>
      </c>
      <c r="AD156" s="95">
        <v>0</v>
      </c>
      <c r="AE156" s="95">
        <v>0</v>
      </c>
      <c r="AF156" s="95">
        <v>0</v>
      </c>
      <c r="AG156" s="95">
        <v>1</v>
      </c>
      <c r="AH156" s="95">
        <v>1</v>
      </c>
      <c r="AI156" s="95">
        <v>3</v>
      </c>
      <c r="AJ156" s="95">
        <v>4</v>
      </c>
      <c r="AK156" s="95">
        <v>7</v>
      </c>
    </row>
    <row r="157" spans="1:37" ht="36.75" customHeight="1">
      <c r="A157" s="94" t="s">
        <v>136</v>
      </c>
      <c r="B157" s="95">
        <v>0</v>
      </c>
      <c r="C157" s="95">
        <v>0</v>
      </c>
      <c r="D157" s="95">
        <v>0</v>
      </c>
      <c r="E157" s="95">
        <v>0</v>
      </c>
      <c r="F157" s="95">
        <v>0</v>
      </c>
      <c r="G157" s="95">
        <v>0</v>
      </c>
      <c r="H157" s="95">
        <v>0</v>
      </c>
      <c r="I157" s="95">
        <v>0</v>
      </c>
      <c r="J157" s="95">
        <v>0</v>
      </c>
      <c r="K157" s="95">
        <v>0</v>
      </c>
      <c r="L157" s="95">
        <v>0</v>
      </c>
      <c r="M157" s="95">
        <v>0</v>
      </c>
      <c r="N157" s="95">
        <v>5</v>
      </c>
      <c r="O157" s="95">
        <v>5</v>
      </c>
      <c r="P157" s="95">
        <v>5</v>
      </c>
      <c r="Q157" s="95">
        <v>5</v>
      </c>
      <c r="R157" s="95">
        <v>5</v>
      </c>
      <c r="S157" s="95">
        <v>5</v>
      </c>
      <c r="T157" s="95">
        <v>5</v>
      </c>
      <c r="U157" s="95">
        <v>5</v>
      </c>
      <c r="V157" s="95">
        <v>8</v>
      </c>
      <c r="W157" s="95">
        <v>8</v>
      </c>
      <c r="X157" s="95">
        <v>10</v>
      </c>
      <c r="Y157" s="95">
        <v>12</v>
      </c>
      <c r="Z157" s="95">
        <v>11</v>
      </c>
      <c r="AA157" s="95">
        <v>11</v>
      </c>
      <c r="AB157" s="95">
        <v>11</v>
      </c>
      <c r="AC157" s="95">
        <v>11</v>
      </c>
      <c r="AD157" s="95">
        <v>11</v>
      </c>
      <c r="AE157" s="95">
        <v>12</v>
      </c>
      <c r="AF157" s="95">
        <v>14</v>
      </c>
      <c r="AG157" s="95">
        <v>14</v>
      </c>
      <c r="AH157" s="95">
        <v>14</v>
      </c>
      <c r="AI157" s="95">
        <v>15</v>
      </c>
      <c r="AJ157" s="95">
        <v>15</v>
      </c>
      <c r="AK157" s="95">
        <v>15</v>
      </c>
    </row>
    <row r="158" spans="1:37" ht="36.6" customHeight="1">
      <c r="A158" s="94" t="s">
        <v>137</v>
      </c>
      <c r="B158" s="95">
        <v>5</v>
      </c>
      <c r="C158" s="95">
        <v>5</v>
      </c>
      <c r="D158" s="95">
        <v>5</v>
      </c>
      <c r="E158" s="95">
        <v>6</v>
      </c>
      <c r="F158" s="95">
        <v>7</v>
      </c>
      <c r="G158" s="95">
        <v>7</v>
      </c>
      <c r="H158" s="95">
        <v>7</v>
      </c>
      <c r="I158" s="95">
        <v>7</v>
      </c>
      <c r="J158" s="95">
        <v>7</v>
      </c>
      <c r="K158" s="95">
        <v>7</v>
      </c>
      <c r="L158" s="95">
        <v>7</v>
      </c>
      <c r="M158" s="95">
        <v>7</v>
      </c>
      <c r="N158" s="95">
        <v>7</v>
      </c>
      <c r="O158" s="95">
        <v>8</v>
      </c>
      <c r="P158" s="95">
        <v>8</v>
      </c>
      <c r="Q158" s="95">
        <v>8</v>
      </c>
      <c r="R158" s="95">
        <v>8</v>
      </c>
      <c r="S158" s="95">
        <v>8</v>
      </c>
      <c r="T158" s="95">
        <v>8</v>
      </c>
      <c r="U158" s="95">
        <v>8</v>
      </c>
      <c r="V158" s="95">
        <v>8</v>
      </c>
      <c r="W158" s="95">
        <v>8</v>
      </c>
      <c r="X158" s="95">
        <v>8</v>
      </c>
      <c r="Y158" s="95">
        <v>8</v>
      </c>
      <c r="Z158" s="95">
        <v>8</v>
      </c>
      <c r="AA158" s="95">
        <v>8</v>
      </c>
      <c r="AB158" s="95">
        <v>9</v>
      </c>
      <c r="AC158" s="95">
        <v>9</v>
      </c>
      <c r="AD158" s="95">
        <v>9</v>
      </c>
      <c r="AE158" s="95">
        <v>9</v>
      </c>
      <c r="AF158" s="95">
        <v>10</v>
      </c>
      <c r="AG158" s="95">
        <v>10</v>
      </c>
      <c r="AH158" s="95">
        <v>10</v>
      </c>
      <c r="AI158" s="95">
        <v>10</v>
      </c>
      <c r="AJ158" s="95">
        <v>10</v>
      </c>
      <c r="AK158" s="95">
        <v>10</v>
      </c>
    </row>
    <row r="159" spans="1:37" ht="36.75" customHeight="1">
      <c r="A159" s="94" t="s">
        <v>138</v>
      </c>
      <c r="B159" s="95">
        <v>0</v>
      </c>
      <c r="C159" s="95">
        <v>0</v>
      </c>
      <c r="D159" s="95">
        <v>0</v>
      </c>
      <c r="E159" s="95">
        <v>0</v>
      </c>
      <c r="F159" s="95">
        <v>0</v>
      </c>
      <c r="G159" s="95">
        <v>0</v>
      </c>
      <c r="H159" s="95">
        <v>0</v>
      </c>
      <c r="I159" s="95">
        <v>0</v>
      </c>
      <c r="J159" s="95">
        <v>0</v>
      </c>
      <c r="K159" s="95">
        <v>0</v>
      </c>
      <c r="L159" s="95">
        <v>0</v>
      </c>
      <c r="M159" s="95">
        <v>0</v>
      </c>
      <c r="N159" s="95">
        <v>0</v>
      </c>
      <c r="O159" s="95">
        <v>0</v>
      </c>
      <c r="P159" s="95">
        <v>0</v>
      </c>
      <c r="Q159" s="95">
        <v>0</v>
      </c>
      <c r="R159" s="95">
        <v>0</v>
      </c>
      <c r="S159" s="95">
        <v>0</v>
      </c>
      <c r="T159" s="95">
        <v>0</v>
      </c>
      <c r="U159" s="95">
        <v>0</v>
      </c>
      <c r="V159" s="95">
        <v>0</v>
      </c>
      <c r="W159" s="95">
        <v>0</v>
      </c>
      <c r="X159" s="95">
        <v>0</v>
      </c>
      <c r="Y159" s="95">
        <v>0</v>
      </c>
      <c r="Z159" s="95">
        <v>0</v>
      </c>
      <c r="AA159" s="95">
        <v>0</v>
      </c>
      <c r="AB159" s="95">
        <v>0</v>
      </c>
      <c r="AC159" s="95">
        <v>0</v>
      </c>
      <c r="AD159" s="95">
        <v>0</v>
      </c>
      <c r="AE159" s="95">
        <v>0</v>
      </c>
      <c r="AF159" s="95">
        <v>0</v>
      </c>
      <c r="AG159" s="95">
        <v>0</v>
      </c>
      <c r="AH159" s="95">
        <v>0</v>
      </c>
      <c r="AI159" s="95">
        <v>0</v>
      </c>
      <c r="AJ159" s="95">
        <v>0</v>
      </c>
      <c r="AK159" s="95">
        <v>0</v>
      </c>
    </row>
    <row r="160" spans="1:37" ht="36.75" customHeight="1">
      <c r="A160" s="94" t="s">
        <v>139</v>
      </c>
      <c r="B160" s="95">
        <v>0</v>
      </c>
      <c r="C160" s="95">
        <v>0</v>
      </c>
      <c r="D160" s="95">
        <v>0</v>
      </c>
      <c r="E160" s="95">
        <v>0</v>
      </c>
      <c r="F160" s="95">
        <v>0</v>
      </c>
      <c r="G160" s="95">
        <v>0</v>
      </c>
      <c r="H160" s="95">
        <v>0</v>
      </c>
      <c r="I160" s="95">
        <v>0</v>
      </c>
      <c r="J160" s="95">
        <v>0</v>
      </c>
      <c r="K160" s="95">
        <v>0</v>
      </c>
      <c r="L160" s="95"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  <c r="R160" s="95">
        <v>0</v>
      </c>
      <c r="S160" s="95">
        <v>0</v>
      </c>
      <c r="T160" s="95">
        <v>0</v>
      </c>
      <c r="U160" s="95">
        <v>0</v>
      </c>
      <c r="V160" s="95">
        <v>0</v>
      </c>
      <c r="W160" s="95">
        <v>0</v>
      </c>
      <c r="X160" s="95">
        <v>0</v>
      </c>
      <c r="Y160" s="95">
        <v>0</v>
      </c>
      <c r="Z160" s="95">
        <v>0</v>
      </c>
      <c r="AA160" s="95">
        <v>0</v>
      </c>
      <c r="AB160" s="95">
        <v>0</v>
      </c>
      <c r="AC160" s="95">
        <v>0</v>
      </c>
      <c r="AD160" s="95">
        <v>0</v>
      </c>
      <c r="AE160" s="95">
        <v>0</v>
      </c>
      <c r="AF160" s="95">
        <v>0</v>
      </c>
      <c r="AG160" s="95">
        <v>0</v>
      </c>
      <c r="AH160" s="95">
        <v>0</v>
      </c>
      <c r="AI160" s="95">
        <v>0</v>
      </c>
      <c r="AJ160" s="95">
        <v>0</v>
      </c>
      <c r="AK160" s="95">
        <v>0</v>
      </c>
    </row>
    <row r="161" spans="1:37" ht="36.75" customHeight="1">
      <c r="A161" s="94" t="s">
        <v>140</v>
      </c>
      <c r="B161" s="95">
        <v>12</v>
      </c>
      <c r="C161" s="95">
        <v>12</v>
      </c>
      <c r="D161" s="95">
        <v>11</v>
      </c>
      <c r="E161" s="95">
        <v>11</v>
      </c>
      <c r="F161" s="95">
        <v>11</v>
      </c>
      <c r="G161" s="95">
        <v>11</v>
      </c>
      <c r="H161" s="95">
        <v>11</v>
      </c>
      <c r="I161" s="95">
        <v>11</v>
      </c>
      <c r="J161" s="95">
        <v>11</v>
      </c>
      <c r="K161" s="95">
        <v>11</v>
      </c>
      <c r="L161" s="95">
        <v>11</v>
      </c>
      <c r="M161" s="95">
        <v>11</v>
      </c>
      <c r="N161" s="95">
        <v>11</v>
      </c>
      <c r="O161" s="95">
        <v>12</v>
      </c>
      <c r="P161" s="95">
        <v>11</v>
      </c>
      <c r="Q161" s="95">
        <v>11</v>
      </c>
      <c r="R161" s="95">
        <v>11</v>
      </c>
      <c r="S161" s="95">
        <v>11</v>
      </c>
      <c r="T161" s="95">
        <v>11</v>
      </c>
      <c r="U161" s="95">
        <v>11</v>
      </c>
      <c r="V161" s="95">
        <v>11</v>
      </c>
      <c r="W161" s="95">
        <v>11</v>
      </c>
      <c r="X161" s="95">
        <v>11</v>
      </c>
      <c r="Y161" s="95">
        <v>10</v>
      </c>
      <c r="Z161" s="95">
        <v>11</v>
      </c>
      <c r="AA161" s="95">
        <v>11</v>
      </c>
      <c r="AB161" s="95">
        <v>12</v>
      </c>
      <c r="AC161" s="95">
        <v>11</v>
      </c>
      <c r="AD161" s="95">
        <v>12</v>
      </c>
      <c r="AE161" s="95">
        <v>13</v>
      </c>
      <c r="AF161" s="95">
        <v>13</v>
      </c>
      <c r="AG161" s="95">
        <v>14</v>
      </c>
      <c r="AH161" s="95">
        <v>14</v>
      </c>
      <c r="AI161" s="95">
        <v>14</v>
      </c>
      <c r="AJ161" s="95">
        <v>14</v>
      </c>
      <c r="AK161" s="95">
        <v>14</v>
      </c>
    </row>
    <row r="162" spans="1:37" ht="36.75" customHeight="1">
      <c r="A162" s="94" t="s">
        <v>141</v>
      </c>
      <c r="B162" s="95">
        <v>0</v>
      </c>
      <c r="C162" s="95">
        <v>0</v>
      </c>
      <c r="D162" s="95">
        <v>0</v>
      </c>
      <c r="E162" s="95">
        <v>0</v>
      </c>
      <c r="F162" s="95">
        <v>0</v>
      </c>
      <c r="G162" s="95">
        <v>0</v>
      </c>
      <c r="H162" s="95">
        <v>0</v>
      </c>
      <c r="I162" s="95">
        <v>0</v>
      </c>
      <c r="J162" s="95">
        <v>0</v>
      </c>
      <c r="K162" s="95">
        <v>0</v>
      </c>
      <c r="L162" s="95">
        <v>0</v>
      </c>
      <c r="M162" s="95">
        <v>0</v>
      </c>
      <c r="N162" s="95">
        <v>0</v>
      </c>
      <c r="O162" s="95">
        <v>0</v>
      </c>
      <c r="P162" s="95">
        <v>0</v>
      </c>
      <c r="Q162" s="95">
        <v>0</v>
      </c>
      <c r="R162" s="95">
        <v>0</v>
      </c>
      <c r="S162" s="95">
        <v>0</v>
      </c>
      <c r="T162" s="95">
        <v>0</v>
      </c>
      <c r="U162" s="95">
        <v>0</v>
      </c>
      <c r="V162" s="95">
        <v>0</v>
      </c>
      <c r="W162" s="95">
        <v>0</v>
      </c>
      <c r="X162" s="95">
        <v>0</v>
      </c>
      <c r="Y162" s="95">
        <v>0</v>
      </c>
      <c r="Z162" s="95">
        <v>0</v>
      </c>
      <c r="AA162" s="95">
        <v>0</v>
      </c>
      <c r="AB162" s="95">
        <v>0</v>
      </c>
      <c r="AC162" s="95">
        <v>0</v>
      </c>
      <c r="AD162" s="95">
        <v>0</v>
      </c>
      <c r="AE162" s="95">
        <v>0</v>
      </c>
      <c r="AF162" s="95">
        <v>0</v>
      </c>
      <c r="AG162" s="95">
        <v>0</v>
      </c>
      <c r="AH162" s="95">
        <v>0</v>
      </c>
      <c r="AI162" s="95">
        <v>0</v>
      </c>
      <c r="AJ162" s="95">
        <v>0</v>
      </c>
      <c r="AK162" s="95">
        <v>0</v>
      </c>
    </row>
    <row r="163" spans="1:37" ht="36.75" customHeight="1">
      <c r="A163" s="94" t="s">
        <v>142</v>
      </c>
      <c r="B163" s="95">
        <v>0</v>
      </c>
      <c r="C163" s="95">
        <v>0</v>
      </c>
      <c r="D163" s="95">
        <v>0</v>
      </c>
      <c r="E163" s="95">
        <v>0</v>
      </c>
      <c r="F163" s="95">
        <v>0</v>
      </c>
      <c r="G163" s="95">
        <v>0</v>
      </c>
      <c r="H163" s="95">
        <v>0</v>
      </c>
      <c r="I163" s="95">
        <v>0</v>
      </c>
      <c r="J163" s="95">
        <v>0</v>
      </c>
      <c r="K163" s="95">
        <v>0</v>
      </c>
      <c r="L163" s="95">
        <v>0</v>
      </c>
      <c r="M163" s="95">
        <v>0</v>
      </c>
      <c r="N163" s="95">
        <v>0</v>
      </c>
      <c r="O163" s="95">
        <v>0</v>
      </c>
      <c r="P163" s="95">
        <v>0</v>
      </c>
      <c r="Q163" s="95">
        <v>0</v>
      </c>
      <c r="R163" s="95">
        <v>0</v>
      </c>
      <c r="S163" s="95">
        <v>0</v>
      </c>
      <c r="T163" s="95">
        <v>0</v>
      </c>
      <c r="U163" s="95">
        <v>0</v>
      </c>
      <c r="V163" s="95">
        <v>0</v>
      </c>
      <c r="W163" s="95">
        <v>0</v>
      </c>
      <c r="X163" s="95">
        <v>0</v>
      </c>
      <c r="Y163" s="95">
        <v>0</v>
      </c>
      <c r="Z163" s="95">
        <v>0</v>
      </c>
      <c r="AA163" s="95">
        <v>0</v>
      </c>
      <c r="AB163" s="95">
        <v>0</v>
      </c>
      <c r="AC163" s="95">
        <v>0</v>
      </c>
      <c r="AD163" s="95">
        <v>0</v>
      </c>
      <c r="AE163" s="95">
        <v>0</v>
      </c>
      <c r="AF163" s="95">
        <v>0</v>
      </c>
      <c r="AG163" s="95">
        <v>3</v>
      </c>
      <c r="AH163" s="95">
        <v>3</v>
      </c>
      <c r="AI163" s="95">
        <v>4</v>
      </c>
      <c r="AJ163" s="95">
        <v>4</v>
      </c>
      <c r="AK163" s="95">
        <v>5</v>
      </c>
    </row>
    <row r="164" spans="1:37" ht="36.75" customHeight="1">
      <c r="A164" s="94" t="s">
        <v>143</v>
      </c>
      <c r="B164" s="95">
        <v>0</v>
      </c>
      <c r="C164" s="95">
        <v>0</v>
      </c>
      <c r="D164" s="95">
        <v>0</v>
      </c>
      <c r="E164" s="95">
        <v>0</v>
      </c>
      <c r="F164" s="95">
        <v>0</v>
      </c>
      <c r="G164" s="95">
        <v>0</v>
      </c>
      <c r="H164" s="95">
        <v>0</v>
      </c>
      <c r="I164" s="95">
        <v>0</v>
      </c>
      <c r="J164" s="95">
        <v>0</v>
      </c>
      <c r="K164" s="95">
        <v>0</v>
      </c>
      <c r="L164" s="95">
        <v>0</v>
      </c>
      <c r="M164" s="95">
        <v>0</v>
      </c>
      <c r="N164" s="95">
        <v>0</v>
      </c>
      <c r="O164" s="95">
        <v>0</v>
      </c>
      <c r="P164" s="95">
        <v>0</v>
      </c>
      <c r="Q164" s="95">
        <v>0</v>
      </c>
      <c r="R164" s="95">
        <v>0</v>
      </c>
      <c r="S164" s="95">
        <v>0</v>
      </c>
      <c r="T164" s="95">
        <v>0</v>
      </c>
      <c r="U164" s="95">
        <v>0</v>
      </c>
      <c r="V164" s="95">
        <v>0</v>
      </c>
      <c r="W164" s="95">
        <v>0</v>
      </c>
      <c r="X164" s="95">
        <v>0</v>
      </c>
      <c r="Y164" s="95">
        <v>0</v>
      </c>
      <c r="Z164" s="95">
        <v>0</v>
      </c>
      <c r="AA164" s="95">
        <v>0</v>
      </c>
      <c r="AB164" s="95">
        <v>0</v>
      </c>
      <c r="AC164" s="95">
        <v>0</v>
      </c>
      <c r="AD164" s="95">
        <v>0</v>
      </c>
      <c r="AE164" s="95">
        <v>0</v>
      </c>
      <c r="AF164" s="95">
        <v>0</v>
      </c>
      <c r="AG164" s="95">
        <v>0</v>
      </c>
      <c r="AH164" s="95">
        <v>0</v>
      </c>
      <c r="AI164" s="95">
        <v>0</v>
      </c>
      <c r="AJ164" s="95">
        <v>0</v>
      </c>
      <c r="AK164" s="95">
        <v>0</v>
      </c>
    </row>
    <row r="165" spans="1:37" ht="36.6" customHeight="1">
      <c r="A165" s="94" t="s">
        <v>144</v>
      </c>
      <c r="B165" s="95">
        <v>0</v>
      </c>
      <c r="C165" s="95">
        <v>0</v>
      </c>
      <c r="D165" s="95">
        <v>0</v>
      </c>
      <c r="E165" s="95">
        <v>0</v>
      </c>
      <c r="F165" s="95">
        <v>0</v>
      </c>
      <c r="G165" s="95">
        <v>0</v>
      </c>
      <c r="H165" s="95">
        <v>0</v>
      </c>
      <c r="I165" s="95">
        <v>0</v>
      </c>
      <c r="J165" s="95">
        <v>0</v>
      </c>
      <c r="K165" s="95">
        <v>0</v>
      </c>
      <c r="L165" s="95">
        <v>0</v>
      </c>
      <c r="M165" s="95">
        <v>0</v>
      </c>
      <c r="N165" s="95">
        <v>0</v>
      </c>
      <c r="O165" s="95">
        <v>0</v>
      </c>
      <c r="P165" s="95">
        <v>0</v>
      </c>
      <c r="Q165" s="95">
        <v>0</v>
      </c>
      <c r="R165" s="95">
        <v>0</v>
      </c>
      <c r="S165" s="95">
        <v>0</v>
      </c>
      <c r="T165" s="95">
        <v>0</v>
      </c>
      <c r="U165" s="95">
        <v>0</v>
      </c>
      <c r="V165" s="95">
        <v>0</v>
      </c>
      <c r="W165" s="95">
        <v>0</v>
      </c>
      <c r="X165" s="95">
        <v>0</v>
      </c>
      <c r="Y165" s="95">
        <v>0</v>
      </c>
      <c r="Z165" s="95">
        <v>0</v>
      </c>
      <c r="AA165" s="95">
        <v>0</v>
      </c>
      <c r="AB165" s="95">
        <v>0</v>
      </c>
      <c r="AC165" s="95">
        <v>0</v>
      </c>
      <c r="AD165" s="95">
        <v>0</v>
      </c>
      <c r="AE165" s="95">
        <v>0</v>
      </c>
      <c r="AF165" s="95">
        <v>0</v>
      </c>
      <c r="AG165" s="95">
        <v>0</v>
      </c>
      <c r="AH165" s="95">
        <v>0</v>
      </c>
      <c r="AI165" s="95">
        <v>0</v>
      </c>
      <c r="AJ165" s="95">
        <v>0</v>
      </c>
      <c r="AK165" s="95">
        <v>0</v>
      </c>
    </row>
    <row r="166" spans="1:37" ht="36.6" customHeight="1">
      <c r="A166" s="94" t="s">
        <v>145</v>
      </c>
      <c r="B166" s="95">
        <v>0</v>
      </c>
      <c r="C166" s="95">
        <v>0</v>
      </c>
      <c r="D166" s="95">
        <v>0</v>
      </c>
      <c r="E166" s="95">
        <v>0</v>
      </c>
      <c r="F166" s="95">
        <v>1</v>
      </c>
      <c r="G166" s="95">
        <v>1</v>
      </c>
      <c r="H166" s="95">
        <v>1</v>
      </c>
      <c r="I166" s="95">
        <v>2</v>
      </c>
      <c r="J166" s="95">
        <v>2</v>
      </c>
      <c r="K166" s="95">
        <v>2</v>
      </c>
      <c r="L166" s="95">
        <v>2</v>
      </c>
      <c r="M166" s="95">
        <v>2</v>
      </c>
      <c r="N166" s="95">
        <v>2</v>
      </c>
      <c r="O166" s="95">
        <v>2</v>
      </c>
      <c r="P166" s="95">
        <v>2</v>
      </c>
      <c r="Q166" s="95">
        <v>2</v>
      </c>
      <c r="R166" s="95">
        <v>2</v>
      </c>
      <c r="S166" s="95">
        <v>2</v>
      </c>
      <c r="T166" s="95">
        <v>2</v>
      </c>
      <c r="U166" s="95">
        <v>2</v>
      </c>
      <c r="V166" s="95">
        <v>2</v>
      </c>
      <c r="W166" s="95">
        <v>2</v>
      </c>
      <c r="X166" s="95">
        <v>2</v>
      </c>
      <c r="Y166" s="95">
        <v>2</v>
      </c>
      <c r="Z166" s="95">
        <v>3</v>
      </c>
      <c r="AA166" s="95">
        <v>3</v>
      </c>
      <c r="AB166" s="95">
        <v>4</v>
      </c>
      <c r="AC166" s="95">
        <v>4</v>
      </c>
      <c r="AD166" s="95">
        <v>5</v>
      </c>
      <c r="AE166" s="95">
        <v>5</v>
      </c>
      <c r="AF166" s="95">
        <v>5</v>
      </c>
      <c r="AG166" s="95">
        <v>6</v>
      </c>
      <c r="AH166" s="95">
        <v>8</v>
      </c>
      <c r="AI166" s="95">
        <v>10</v>
      </c>
      <c r="AJ166" s="95">
        <v>10</v>
      </c>
      <c r="AK166" s="95">
        <v>10</v>
      </c>
    </row>
    <row r="167" spans="1:37" ht="36.75" customHeight="1">
      <c r="A167" s="94" t="s">
        <v>146</v>
      </c>
      <c r="B167" s="95">
        <v>0</v>
      </c>
      <c r="C167" s="95">
        <v>0</v>
      </c>
      <c r="D167" s="95">
        <v>0</v>
      </c>
      <c r="E167" s="95">
        <v>0</v>
      </c>
      <c r="F167" s="95">
        <v>0</v>
      </c>
      <c r="G167" s="95">
        <v>0</v>
      </c>
      <c r="H167" s="95">
        <v>0</v>
      </c>
      <c r="I167" s="95">
        <v>0</v>
      </c>
      <c r="J167" s="95">
        <v>0</v>
      </c>
      <c r="K167" s="95">
        <v>0</v>
      </c>
      <c r="L167" s="95">
        <v>5</v>
      </c>
      <c r="M167" s="95">
        <v>5</v>
      </c>
      <c r="N167" s="95">
        <v>6</v>
      </c>
      <c r="O167" s="95">
        <v>7</v>
      </c>
      <c r="P167" s="95">
        <v>7</v>
      </c>
      <c r="Q167" s="95">
        <v>8</v>
      </c>
      <c r="R167" s="95">
        <v>8</v>
      </c>
      <c r="S167" s="95">
        <v>8</v>
      </c>
      <c r="T167" s="95">
        <v>8</v>
      </c>
      <c r="U167" s="95">
        <v>8</v>
      </c>
      <c r="V167" s="95">
        <v>7</v>
      </c>
      <c r="W167" s="95">
        <v>7</v>
      </c>
      <c r="X167" s="95">
        <v>7</v>
      </c>
      <c r="Y167" s="95">
        <v>7</v>
      </c>
      <c r="Z167" s="95">
        <v>7</v>
      </c>
      <c r="AA167" s="95">
        <v>7</v>
      </c>
      <c r="AB167" s="95">
        <v>7</v>
      </c>
      <c r="AC167" s="95">
        <v>7</v>
      </c>
      <c r="AD167" s="95">
        <v>7</v>
      </c>
      <c r="AE167" s="95">
        <v>7</v>
      </c>
      <c r="AF167" s="95">
        <v>7</v>
      </c>
      <c r="AG167" s="95">
        <v>8</v>
      </c>
      <c r="AH167" s="95">
        <v>8</v>
      </c>
      <c r="AI167" s="95">
        <v>9</v>
      </c>
      <c r="AJ167" s="95">
        <v>9</v>
      </c>
      <c r="AK167" s="95">
        <v>11</v>
      </c>
    </row>
    <row r="168" spans="1:37" ht="36.75" customHeight="1">
      <c r="A168" s="94" t="s">
        <v>147</v>
      </c>
      <c r="B168" s="95">
        <v>4</v>
      </c>
      <c r="C168" s="95">
        <v>4</v>
      </c>
      <c r="D168" s="95">
        <v>5</v>
      </c>
      <c r="E168" s="95">
        <v>7</v>
      </c>
      <c r="F168" s="95">
        <v>7</v>
      </c>
      <c r="G168" s="95">
        <v>7</v>
      </c>
      <c r="H168" s="95">
        <v>8</v>
      </c>
      <c r="I168" s="95">
        <v>8</v>
      </c>
      <c r="J168" s="95">
        <v>9</v>
      </c>
      <c r="K168" s="95">
        <v>9</v>
      </c>
      <c r="L168" s="95">
        <v>10</v>
      </c>
      <c r="M168" s="95">
        <v>10</v>
      </c>
      <c r="N168" s="95">
        <v>10</v>
      </c>
      <c r="O168" s="95">
        <v>10</v>
      </c>
      <c r="P168" s="95">
        <v>9</v>
      </c>
      <c r="Q168" s="95">
        <v>9</v>
      </c>
      <c r="R168" s="95">
        <v>9</v>
      </c>
      <c r="S168" s="95">
        <v>9</v>
      </c>
      <c r="T168" s="95">
        <v>9</v>
      </c>
      <c r="U168" s="95">
        <v>9</v>
      </c>
      <c r="V168" s="95">
        <v>9</v>
      </c>
      <c r="W168" s="95">
        <v>9</v>
      </c>
      <c r="X168" s="95">
        <v>9</v>
      </c>
      <c r="Y168" s="95">
        <v>10</v>
      </c>
      <c r="Z168" s="95">
        <v>10</v>
      </c>
      <c r="AA168" s="95">
        <v>10</v>
      </c>
      <c r="AB168" s="95">
        <v>10</v>
      </c>
      <c r="AC168" s="95">
        <v>10</v>
      </c>
      <c r="AD168" s="95">
        <v>10</v>
      </c>
      <c r="AE168" s="95">
        <v>10</v>
      </c>
      <c r="AF168" s="95">
        <v>10</v>
      </c>
      <c r="AG168" s="95">
        <v>10</v>
      </c>
      <c r="AH168" s="95">
        <v>10</v>
      </c>
      <c r="AI168" s="95">
        <v>10</v>
      </c>
      <c r="AJ168" s="95">
        <v>11</v>
      </c>
      <c r="AK168" s="95">
        <v>11</v>
      </c>
    </row>
    <row r="169" spans="1:37" ht="36.75" customHeight="1">
      <c r="A169" s="94" t="s">
        <v>148</v>
      </c>
      <c r="B169" s="95">
        <v>0</v>
      </c>
      <c r="C169" s="95">
        <v>0</v>
      </c>
      <c r="D169" s="95">
        <v>0</v>
      </c>
      <c r="E169" s="95">
        <v>0</v>
      </c>
      <c r="F169" s="95">
        <v>0</v>
      </c>
      <c r="G169" s="95">
        <v>0</v>
      </c>
      <c r="H169" s="95">
        <v>0</v>
      </c>
      <c r="I169" s="95">
        <v>0</v>
      </c>
      <c r="J169" s="95">
        <v>0</v>
      </c>
      <c r="K169" s="95">
        <v>0</v>
      </c>
      <c r="L169" s="95">
        <v>0</v>
      </c>
      <c r="M169" s="95">
        <v>0</v>
      </c>
      <c r="N169" s="95">
        <v>0</v>
      </c>
      <c r="O169" s="95">
        <v>0</v>
      </c>
      <c r="P169" s="95">
        <v>0</v>
      </c>
      <c r="Q169" s="95">
        <v>0</v>
      </c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5">
        <v>0</v>
      </c>
      <c r="X169" s="95">
        <v>0</v>
      </c>
      <c r="Y169" s="95">
        <v>0</v>
      </c>
      <c r="Z169" s="95">
        <v>0</v>
      </c>
      <c r="AA169" s="95">
        <v>0</v>
      </c>
      <c r="AB169" s="95">
        <v>0</v>
      </c>
      <c r="AC169" s="95">
        <v>0</v>
      </c>
      <c r="AD169" s="95">
        <v>0</v>
      </c>
      <c r="AE169" s="95">
        <v>0</v>
      </c>
      <c r="AF169" s="95">
        <v>0</v>
      </c>
      <c r="AG169" s="95">
        <v>0</v>
      </c>
      <c r="AH169" s="95">
        <v>0</v>
      </c>
      <c r="AI169" s="95">
        <v>0</v>
      </c>
      <c r="AJ169" s="95">
        <v>0</v>
      </c>
      <c r="AK169" s="95">
        <v>0</v>
      </c>
    </row>
    <row r="170" spans="1:37" ht="36.75" customHeight="1">
      <c r="A170" s="94" t="s">
        <v>222</v>
      </c>
      <c r="B170" s="95">
        <f t="shared" ref="B170:AK170" si="2">SUM(B171:B240)</f>
        <v>24</v>
      </c>
      <c r="C170" s="95">
        <f t="shared" si="2"/>
        <v>25</v>
      </c>
      <c r="D170" s="95">
        <f t="shared" si="2"/>
        <v>28</v>
      </c>
      <c r="E170" s="95">
        <f t="shared" si="2"/>
        <v>32</v>
      </c>
      <c r="F170" s="95">
        <f t="shared" si="2"/>
        <v>32</v>
      </c>
      <c r="G170" s="95">
        <f t="shared" si="2"/>
        <v>33</v>
      </c>
      <c r="H170" s="95">
        <f t="shared" si="2"/>
        <v>34</v>
      </c>
      <c r="I170" s="95">
        <f t="shared" si="2"/>
        <v>36</v>
      </c>
      <c r="J170" s="95">
        <f t="shared" si="2"/>
        <v>37</v>
      </c>
      <c r="K170" s="95">
        <f t="shared" si="2"/>
        <v>39</v>
      </c>
      <c r="L170" s="95">
        <f t="shared" si="2"/>
        <v>39</v>
      </c>
      <c r="M170" s="95">
        <f t="shared" si="2"/>
        <v>39</v>
      </c>
      <c r="N170" s="95">
        <f t="shared" si="2"/>
        <v>38</v>
      </c>
      <c r="O170" s="95">
        <f t="shared" si="2"/>
        <v>38</v>
      </c>
      <c r="P170" s="95">
        <f t="shared" si="2"/>
        <v>36</v>
      </c>
      <c r="Q170" s="95">
        <f t="shared" si="2"/>
        <v>37</v>
      </c>
      <c r="R170" s="95">
        <f t="shared" si="2"/>
        <v>32</v>
      </c>
      <c r="S170" s="95">
        <f t="shared" si="2"/>
        <v>32</v>
      </c>
      <c r="T170" s="95">
        <f t="shared" si="2"/>
        <v>32</v>
      </c>
      <c r="U170" s="95">
        <f t="shared" si="2"/>
        <v>29</v>
      </c>
      <c r="V170" s="95">
        <f t="shared" si="2"/>
        <v>28</v>
      </c>
      <c r="W170" s="95">
        <f t="shared" si="2"/>
        <v>27</v>
      </c>
      <c r="X170" s="95">
        <f t="shared" si="2"/>
        <v>24</v>
      </c>
      <c r="Y170" s="95">
        <f t="shared" si="2"/>
        <v>24</v>
      </c>
      <c r="Z170" s="95">
        <f t="shared" si="2"/>
        <v>24</v>
      </c>
      <c r="AA170" s="95">
        <f t="shared" si="2"/>
        <v>22</v>
      </c>
      <c r="AB170" s="95">
        <f t="shared" si="2"/>
        <v>22</v>
      </c>
      <c r="AC170" s="95">
        <f t="shared" si="2"/>
        <v>25</v>
      </c>
      <c r="AD170" s="95">
        <f t="shared" si="2"/>
        <v>24</v>
      </c>
      <c r="AE170" s="95">
        <f t="shared" si="2"/>
        <v>25</v>
      </c>
      <c r="AF170" s="95">
        <f t="shared" si="2"/>
        <v>30</v>
      </c>
      <c r="AG170" s="95">
        <f t="shared" si="2"/>
        <v>28</v>
      </c>
      <c r="AH170" s="95">
        <f t="shared" si="2"/>
        <v>28</v>
      </c>
      <c r="AI170" s="95">
        <f t="shared" si="2"/>
        <v>30</v>
      </c>
      <c r="AJ170" s="95">
        <f t="shared" si="2"/>
        <v>29</v>
      </c>
      <c r="AK170" s="95">
        <f t="shared" si="2"/>
        <v>30</v>
      </c>
    </row>
    <row r="171" spans="1:37" ht="36.75" hidden="1" customHeight="1" outlineLevel="1">
      <c r="A171" s="94" t="s">
        <v>150</v>
      </c>
      <c r="B171" s="95">
        <v>0</v>
      </c>
      <c r="C171" s="95">
        <v>0</v>
      </c>
      <c r="D171" s="95">
        <v>0</v>
      </c>
      <c r="E171" s="95">
        <v>0</v>
      </c>
      <c r="F171" s="95">
        <v>0</v>
      </c>
      <c r="G171" s="95">
        <v>0</v>
      </c>
      <c r="H171" s="95">
        <v>0</v>
      </c>
      <c r="I171" s="95">
        <v>0</v>
      </c>
      <c r="J171" s="95">
        <v>0</v>
      </c>
      <c r="K171" s="95">
        <v>0</v>
      </c>
      <c r="L171" s="95">
        <v>0</v>
      </c>
      <c r="M171" s="95">
        <v>0</v>
      </c>
      <c r="N171" s="95">
        <v>0</v>
      </c>
      <c r="O171" s="95">
        <v>0</v>
      </c>
      <c r="P171" s="95">
        <v>0</v>
      </c>
      <c r="Q171" s="95">
        <v>0</v>
      </c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5">
        <v>0</v>
      </c>
      <c r="X171" s="95">
        <v>0</v>
      </c>
      <c r="Y171" s="95">
        <v>0</v>
      </c>
      <c r="Z171" s="95">
        <v>0</v>
      </c>
      <c r="AA171" s="95">
        <v>0</v>
      </c>
      <c r="AB171" s="95">
        <v>0</v>
      </c>
      <c r="AC171" s="95">
        <v>0</v>
      </c>
      <c r="AD171" s="95">
        <v>0</v>
      </c>
      <c r="AE171" s="95">
        <v>0</v>
      </c>
      <c r="AF171" s="95">
        <v>0</v>
      </c>
      <c r="AG171" s="95">
        <v>0</v>
      </c>
      <c r="AH171" s="95">
        <v>0</v>
      </c>
      <c r="AI171" s="95">
        <v>0</v>
      </c>
      <c r="AJ171" s="95">
        <v>0</v>
      </c>
      <c r="AK171" s="95">
        <v>0</v>
      </c>
    </row>
    <row r="172" spans="1:37" ht="36.75" hidden="1" customHeight="1" outlineLevel="1">
      <c r="A172" s="94" t="s">
        <v>152</v>
      </c>
      <c r="B172" s="95">
        <v>11</v>
      </c>
      <c r="C172" s="95">
        <v>11</v>
      </c>
      <c r="D172" s="95">
        <v>11</v>
      </c>
      <c r="E172" s="95">
        <v>14</v>
      </c>
      <c r="F172" s="95">
        <v>14</v>
      </c>
      <c r="G172" s="95">
        <v>14</v>
      </c>
      <c r="H172" s="95">
        <v>14</v>
      </c>
      <c r="I172" s="95">
        <v>14</v>
      </c>
      <c r="J172" s="95">
        <v>14</v>
      </c>
      <c r="K172" s="95">
        <v>14</v>
      </c>
      <c r="L172" s="95">
        <v>14</v>
      </c>
      <c r="M172" s="95">
        <v>14</v>
      </c>
      <c r="N172" s="95">
        <v>14</v>
      </c>
      <c r="O172" s="95">
        <v>14</v>
      </c>
      <c r="P172" s="95">
        <v>12</v>
      </c>
      <c r="Q172" s="95">
        <v>12</v>
      </c>
      <c r="R172" s="95">
        <v>8</v>
      </c>
      <c r="S172" s="95">
        <v>7</v>
      </c>
      <c r="T172" s="95">
        <v>7</v>
      </c>
      <c r="U172" s="95">
        <v>7</v>
      </c>
      <c r="V172" s="95">
        <v>7</v>
      </c>
      <c r="W172" s="95">
        <v>7</v>
      </c>
      <c r="X172" s="95">
        <v>5</v>
      </c>
      <c r="Y172" s="95">
        <v>4</v>
      </c>
      <c r="Z172" s="95">
        <v>4</v>
      </c>
      <c r="AA172" s="95">
        <v>3</v>
      </c>
      <c r="AB172" s="95">
        <v>3</v>
      </c>
      <c r="AC172" s="95">
        <v>3</v>
      </c>
      <c r="AD172" s="95">
        <v>3</v>
      </c>
      <c r="AE172" s="95">
        <v>4</v>
      </c>
      <c r="AF172" s="95">
        <v>4</v>
      </c>
      <c r="AG172" s="95">
        <v>4</v>
      </c>
      <c r="AH172" s="95">
        <v>4</v>
      </c>
      <c r="AI172" s="95">
        <v>5</v>
      </c>
      <c r="AJ172" s="95">
        <v>4</v>
      </c>
      <c r="AK172" s="95">
        <v>4</v>
      </c>
    </row>
    <row r="173" spans="1:37" ht="36.75" hidden="1" customHeight="1" outlineLevel="1">
      <c r="A173" s="94" t="s">
        <v>153</v>
      </c>
      <c r="B173" s="95">
        <v>4</v>
      </c>
      <c r="C173" s="95">
        <v>5</v>
      </c>
      <c r="D173" s="95">
        <v>7</v>
      </c>
      <c r="E173" s="95">
        <v>8</v>
      </c>
      <c r="F173" s="95">
        <v>8</v>
      </c>
      <c r="G173" s="95">
        <v>8</v>
      </c>
      <c r="H173" s="95">
        <v>8</v>
      </c>
      <c r="I173" s="95">
        <v>10</v>
      </c>
      <c r="J173" s="95">
        <v>10</v>
      </c>
      <c r="K173" s="95">
        <v>11</v>
      </c>
      <c r="L173" s="95">
        <v>11</v>
      </c>
      <c r="M173" s="95">
        <v>12</v>
      </c>
      <c r="N173" s="95">
        <v>11</v>
      </c>
      <c r="O173" s="95">
        <v>11</v>
      </c>
      <c r="P173" s="95">
        <v>11</v>
      </c>
      <c r="Q173" s="95">
        <v>10</v>
      </c>
      <c r="R173" s="95">
        <v>9</v>
      </c>
      <c r="S173" s="95">
        <v>10</v>
      </c>
      <c r="T173" s="95">
        <v>10</v>
      </c>
      <c r="U173" s="95">
        <v>7</v>
      </c>
      <c r="V173" s="95">
        <v>7</v>
      </c>
      <c r="W173" s="95">
        <v>6</v>
      </c>
      <c r="X173" s="95">
        <v>5</v>
      </c>
      <c r="Y173" s="95">
        <v>5</v>
      </c>
      <c r="Z173" s="95">
        <v>5</v>
      </c>
      <c r="AA173" s="95">
        <v>5</v>
      </c>
      <c r="AB173" s="95">
        <v>5</v>
      </c>
      <c r="AC173" s="95">
        <v>6</v>
      </c>
      <c r="AD173" s="95">
        <v>5</v>
      </c>
      <c r="AE173" s="95">
        <v>5</v>
      </c>
      <c r="AF173" s="95">
        <v>7</v>
      </c>
      <c r="AG173" s="95">
        <v>6</v>
      </c>
      <c r="AH173" s="95">
        <v>6</v>
      </c>
      <c r="AI173" s="95">
        <v>6</v>
      </c>
      <c r="AJ173" s="95">
        <v>6</v>
      </c>
      <c r="AK173" s="95">
        <v>6</v>
      </c>
    </row>
    <row r="174" spans="1:37" ht="36.75" hidden="1" customHeight="1" outlineLevel="1">
      <c r="A174" s="94" t="s">
        <v>154</v>
      </c>
      <c r="B174" s="95">
        <v>0</v>
      </c>
      <c r="C174" s="95">
        <v>0</v>
      </c>
      <c r="D174" s="95">
        <v>0</v>
      </c>
      <c r="E174" s="95">
        <v>0</v>
      </c>
      <c r="F174" s="95">
        <v>0</v>
      </c>
      <c r="G174" s="95">
        <v>0</v>
      </c>
      <c r="H174" s="95">
        <v>0</v>
      </c>
      <c r="I174" s="95">
        <v>0</v>
      </c>
      <c r="J174" s="95">
        <v>0</v>
      </c>
      <c r="K174" s="95">
        <v>0</v>
      </c>
      <c r="L174" s="95">
        <v>0</v>
      </c>
      <c r="M174" s="95">
        <v>0</v>
      </c>
      <c r="N174" s="95">
        <v>0</v>
      </c>
      <c r="O174" s="95">
        <v>0</v>
      </c>
      <c r="P174" s="95">
        <v>0</v>
      </c>
      <c r="Q174" s="95">
        <v>0</v>
      </c>
      <c r="R174" s="95">
        <v>0</v>
      </c>
      <c r="S174" s="95">
        <v>0</v>
      </c>
      <c r="T174" s="95">
        <v>0</v>
      </c>
      <c r="U174" s="95">
        <v>0</v>
      </c>
      <c r="V174" s="95">
        <v>0</v>
      </c>
      <c r="W174" s="95">
        <v>0</v>
      </c>
      <c r="X174" s="95">
        <v>0</v>
      </c>
      <c r="Y174" s="95">
        <v>0</v>
      </c>
      <c r="Z174" s="95">
        <v>0</v>
      </c>
      <c r="AA174" s="95">
        <v>0</v>
      </c>
      <c r="AB174" s="95">
        <v>0</v>
      </c>
      <c r="AC174" s="95">
        <v>0</v>
      </c>
      <c r="AD174" s="95">
        <v>0</v>
      </c>
      <c r="AE174" s="95">
        <v>0</v>
      </c>
      <c r="AF174" s="95">
        <v>0</v>
      </c>
      <c r="AG174" s="95">
        <v>0</v>
      </c>
      <c r="AH174" s="95">
        <v>0</v>
      </c>
      <c r="AI174" s="95">
        <v>0</v>
      </c>
      <c r="AJ174" s="95">
        <v>0</v>
      </c>
      <c r="AK174" s="95">
        <v>0</v>
      </c>
    </row>
    <row r="175" spans="1:37" ht="36.75" hidden="1" customHeight="1" outlineLevel="1">
      <c r="A175" s="94" t="s">
        <v>155</v>
      </c>
      <c r="B175" s="95">
        <v>0</v>
      </c>
      <c r="C175" s="95">
        <v>0</v>
      </c>
      <c r="D175" s="95">
        <v>0</v>
      </c>
      <c r="E175" s="95">
        <v>0</v>
      </c>
      <c r="F175" s="95">
        <v>0</v>
      </c>
      <c r="G175" s="95">
        <v>0</v>
      </c>
      <c r="H175" s="95">
        <v>0</v>
      </c>
      <c r="I175" s="95">
        <v>0</v>
      </c>
      <c r="J175" s="95">
        <v>0</v>
      </c>
      <c r="K175" s="95">
        <v>0</v>
      </c>
      <c r="L175" s="95">
        <v>0</v>
      </c>
      <c r="M175" s="95">
        <v>0</v>
      </c>
      <c r="N175" s="95">
        <v>0</v>
      </c>
      <c r="O175" s="95">
        <v>0</v>
      </c>
      <c r="P175" s="95">
        <v>0</v>
      </c>
      <c r="Q175" s="95">
        <v>0</v>
      </c>
      <c r="R175" s="95">
        <v>0</v>
      </c>
      <c r="S175" s="95">
        <v>0</v>
      </c>
      <c r="T175" s="95">
        <v>0</v>
      </c>
      <c r="U175" s="95">
        <v>0</v>
      </c>
      <c r="V175" s="95">
        <v>0</v>
      </c>
      <c r="W175" s="95">
        <v>0</v>
      </c>
      <c r="X175" s="95">
        <v>0</v>
      </c>
      <c r="Y175" s="95">
        <v>0</v>
      </c>
      <c r="Z175" s="95">
        <v>0</v>
      </c>
      <c r="AA175" s="95">
        <v>0</v>
      </c>
      <c r="AB175" s="95">
        <v>0</v>
      </c>
      <c r="AC175" s="95">
        <v>0</v>
      </c>
      <c r="AD175" s="95">
        <v>0</v>
      </c>
      <c r="AE175" s="95">
        <v>0</v>
      </c>
      <c r="AF175" s="95">
        <v>0</v>
      </c>
      <c r="AG175" s="95">
        <v>0</v>
      </c>
      <c r="AH175" s="95">
        <v>0</v>
      </c>
      <c r="AI175" s="95">
        <v>0</v>
      </c>
      <c r="AJ175" s="95">
        <v>0</v>
      </c>
      <c r="AK175" s="95">
        <v>0</v>
      </c>
    </row>
    <row r="176" spans="1:37" ht="36.75" hidden="1" customHeight="1" outlineLevel="1">
      <c r="A176" s="94" t="s">
        <v>156</v>
      </c>
      <c r="B176" s="95">
        <v>0</v>
      </c>
      <c r="C176" s="95">
        <v>0</v>
      </c>
      <c r="D176" s="95">
        <v>0</v>
      </c>
      <c r="E176" s="95">
        <v>0</v>
      </c>
      <c r="F176" s="95">
        <v>0</v>
      </c>
      <c r="G176" s="95">
        <v>0</v>
      </c>
      <c r="H176" s="95">
        <v>0</v>
      </c>
      <c r="I176" s="95">
        <v>0</v>
      </c>
      <c r="J176" s="95">
        <v>0</v>
      </c>
      <c r="K176" s="95">
        <v>0</v>
      </c>
      <c r="L176" s="95">
        <v>0</v>
      </c>
      <c r="M176" s="95">
        <v>0</v>
      </c>
      <c r="N176" s="95">
        <v>0</v>
      </c>
      <c r="O176" s="95">
        <v>0</v>
      </c>
      <c r="P176" s="95">
        <v>0</v>
      </c>
      <c r="Q176" s="95">
        <v>0</v>
      </c>
      <c r="R176" s="95">
        <v>0</v>
      </c>
      <c r="S176" s="95">
        <v>0</v>
      </c>
      <c r="T176" s="95">
        <v>0</v>
      </c>
      <c r="U176" s="95">
        <v>0</v>
      </c>
      <c r="V176" s="95">
        <v>0</v>
      </c>
      <c r="W176" s="95">
        <v>0</v>
      </c>
      <c r="X176" s="95">
        <v>0</v>
      </c>
      <c r="Y176" s="95">
        <v>0</v>
      </c>
      <c r="Z176" s="95">
        <v>0</v>
      </c>
      <c r="AA176" s="95">
        <v>0</v>
      </c>
      <c r="AB176" s="95">
        <v>0</v>
      </c>
      <c r="AC176" s="95">
        <v>0</v>
      </c>
      <c r="AD176" s="95">
        <v>0</v>
      </c>
      <c r="AE176" s="95">
        <v>0</v>
      </c>
      <c r="AF176" s="95">
        <v>0</v>
      </c>
      <c r="AG176" s="95">
        <v>0</v>
      </c>
      <c r="AH176" s="95">
        <v>0</v>
      </c>
      <c r="AI176" s="95">
        <v>0</v>
      </c>
      <c r="AJ176" s="95">
        <v>0</v>
      </c>
      <c r="AK176" s="95">
        <v>0</v>
      </c>
    </row>
    <row r="177" spans="1:37" ht="36.75" hidden="1" customHeight="1" outlineLevel="1">
      <c r="A177" s="94" t="s">
        <v>157</v>
      </c>
      <c r="B177" s="95">
        <v>0</v>
      </c>
      <c r="C177" s="95">
        <v>0</v>
      </c>
      <c r="D177" s="95">
        <v>0</v>
      </c>
      <c r="E177" s="95">
        <v>0</v>
      </c>
      <c r="F177" s="95">
        <v>0</v>
      </c>
      <c r="G177" s="95">
        <v>0</v>
      </c>
      <c r="H177" s="95">
        <v>0</v>
      </c>
      <c r="I177" s="95">
        <v>0</v>
      </c>
      <c r="J177" s="95">
        <v>0</v>
      </c>
      <c r="K177" s="95">
        <v>0</v>
      </c>
      <c r="L177" s="95">
        <v>0</v>
      </c>
      <c r="M177" s="95">
        <v>0</v>
      </c>
      <c r="N177" s="95">
        <v>0</v>
      </c>
      <c r="O177" s="95">
        <v>0</v>
      </c>
      <c r="P177" s="95">
        <v>0</v>
      </c>
      <c r="Q177" s="95">
        <v>0</v>
      </c>
      <c r="R177" s="95">
        <v>0</v>
      </c>
      <c r="S177" s="95">
        <v>0</v>
      </c>
      <c r="T177" s="95">
        <v>0</v>
      </c>
      <c r="U177" s="95">
        <v>0</v>
      </c>
      <c r="V177" s="95">
        <v>0</v>
      </c>
      <c r="W177" s="95">
        <v>0</v>
      </c>
      <c r="X177" s="95">
        <v>0</v>
      </c>
      <c r="Y177" s="95">
        <v>0</v>
      </c>
      <c r="Z177" s="95">
        <v>0</v>
      </c>
      <c r="AA177" s="95">
        <v>0</v>
      </c>
      <c r="AB177" s="95">
        <v>0</v>
      </c>
      <c r="AC177" s="95">
        <v>2</v>
      </c>
      <c r="AD177" s="95">
        <v>2</v>
      </c>
      <c r="AE177" s="95">
        <v>3</v>
      </c>
      <c r="AF177" s="95">
        <v>4</v>
      </c>
      <c r="AG177" s="95">
        <v>4</v>
      </c>
      <c r="AH177" s="95">
        <v>4</v>
      </c>
      <c r="AI177" s="95">
        <v>4</v>
      </c>
      <c r="AJ177" s="95">
        <v>4</v>
      </c>
      <c r="AK177" s="95">
        <v>4</v>
      </c>
    </row>
    <row r="178" spans="1:37" ht="36.75" hidden="1" customHeight="1" outlineLevel="1">
      <c r="A178" s="94" t="s">
        <v>159</v>
      </c>
      <c r="B178" s="95">
        <v>0</v>
      </c>
      <c r="C178" s="95">
        <v>0</v>
      </c>
      <c r="D178" s="95">
        <v>0</v>
      </c>
      <c r="E178" s="95">
        <v>0</v>
      </c>
      <c r="F178" s="95">
        <v>0</v>
      </c>
      <c r="G178" s="95">
        <v>0</v>
      </c>
      <c r="H178" s="95">
        <v>0</v>
      </c>
      <c r="I178" s="95">
        <v>0</v>
      </c>
      <c r="J178" s="95">
        <v>0</v>
      </c>
      <c r="K178" s="95">
        <v>0</v>
      </c>
      <c r="L178" s="95">
        <v>0</v>
      </c>
      <c r="M178" s="95">
        <v>0</v>
      </c>
      <c r="N178" s="95">
        <v>0</v>
      </c>
      <c r="O178" s="95">
        <v>0</v>
      </c>
      <c r="P178" s="95">
        <v>0</v>
      </c>
      <c r="Q178" s="95">
        <v>0</v>
      </c>
      <c r="R178" s="95">
        <v>0</v>
      </c>
      <c r="S178" s="95">
        <v>0</v>
      </c>
      <c r="T178" s="95">
        <v>0</v>
      </c>
      <c r="U178" s="95">
        <v>0</v>
      </c>
      <c r="V178" s="95">
        <v>0</v>
      </c>
      <c r="W178" s="95">
        <v>0</v>
      </c>
      <c r="X178" s="95">
        <v>0</v>
      </c>
      <c r="Y178" s="95">
        <v>0</v>
      </c>
      <c r="Z178" s="95">
        <v>0</v>
      </c>
      <c r="AA178" s="95">
        <v>0</v>
      </c>
      <c r="AB178" s="95">
        <v>0</v>
      </c>
      <c r="AC178" s="95">
        <v>0</v>
      </c>
      <c r="AD178" s="95">
        <v>0</v>
      </c>
      <c r="AE178" s="95">
        <v>0</v>
      </c>
      <c r="AF178" s="95">
        <v>0</v>
      </c>
      <c r="AG178" s="95">
        <v>0</v>
      </c>
      <c r="AH178" s="95">
        <v>0</v>
      </c>
      <c r="AI178" s="95">
        <v>0</v>
      </c>
      <c r="AJ178" s="95">
        <v>0</v>
      </c>
      <c r="AK178" s="95">
        <v>0</v>
      </c>
    </row>
    <row r="179" spans="1:37" ht="36.75" hidden="1" customHeight="1" outlineLevel="1">
      <c r="A179" s="94" t="s">
        <v>160</v>
      </c>
      <c r="B179" s="95">
        <v>0</v>
      </c>
      <c r="C179" s="95">
        <v>0</v>
      </c>
      <c r="D179" s="95">
        <v>0</v>
      </c>
      <c r="E179" s="95">
        <v>0</v>
      </c>
      <c r="F179" s="95">
        <v>0</v>
      </c>
      <c r="G179" s="95">
        <v>0</v>
      </c>
      <c r="H179" s="95">
        <v>0</v>
      </c>
      <c r="I179" s="95">
        <v>0</v>
      </c>
      <c r="J179" s="95">
        <v>0</v>
      </c>
      <c r="K179" s="95">
        <v>0</v>
      </c>
      <c r="L179" s="95">
        <v>0</v>
      </c>
      <c r="M179" s="95">
        <v>0</v>
      </c>
      <c r="N179" s="95">
        <v>0</v>
      </c>
      <c r="O179" s="95">
        <v>0</v>
      </c>
      <c r="P179" s="95">
        <v>0</v>
      </c>
      <c r="Q179" s="95">
        <v>0</v>
      </c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5">
        <v>0</v>
      </c>
      <c r="X179" s="95">
        <v>0</v>
      </c>
      <c r="Y179" s="95">
        <v>0</v>
      </c>
      <c r="Z179" s="95">
        <v>0</v>
      </c>
      <c r="AA179" s="95">
        <v>0</v>
      </c>
      <c r="AB179" s="95">
        <v>0</v>
      </c>
      <c r="AC179" s="95">
        <v>0</v>
      </c>
      <c r="AD179" s="95">
        <v>0</v>
      </c>
      <c r="AE179" s="95">
        <v>0</v>
      </c>
      <c r="AF179" s="95">
        <v>0</v>
      </c>
      <c r="AG179" s="95">
        <v>0</v>
      </c>
      <c r="AH179" s="95">
        <v>0</v>
      </c>
      <c r="AI179" s="95">
        <v>0</v>
      </c>
      <c r="AJ179" s="95">
        <v>0</v>
      </c>
      <c r="AK179" s="95">
        <v>0</v>
      </c>
    </row>
    <row r="180" spans="1:37" ht="36.75" hidden="1" customHeight="1" outlineLevel="1">
      <c r="A180" s="94" t="s">
        <v>161</v>
      </c>
      <c r="B180" s="95">
        <v>3</v>
      </c>
      <c r="C180" s="95">
        <v>3</v>
      </c>
      <c r="D180" s="95">
        <v>4</v>
      </c>
      <c r="E180" s="95">
        <v>4</v>
      </c>
      <c r="F180" s="95">
        <v>4</v>
      </c>
      <c r="G180" s="95">
        <v>4</v>
      </c>
      <c r="H180" s="95">
        <v>5</v>
      </c>
      <c r="I180" s="95">
        <v>5</v>
      </c>
      <c r="J180" s="95">
        <v>5</v>
      </c>
      <c r="K180" s="95">
        <v>5</v>
      </c>
      <c r="L180" s="95">
        <v>5</v>
      </c>
      <c r="M180" s="95">
        <v>4</v>
      </c>
      <c r="N180" s="95">
        <v>4</v>
      </c>
      <c r="O180" s="95">
        <v>4</v>
      </c>
      <c r="P180" s="95">
        <v>4</v>
      </c>
      <c r="Q180" s="95">
        <v>4</v>
      </c>
      <c r="R180" s="95">
        <v>4</v>
      </c>
      <c r="S180" s="95">
        <v>4</v>
      </c>
      <c r="T180" s="95">
        <v>3</v>
      </c>
      <c r="U180" s="95">
        <v>3</v>
      </c>
      <c r="V180" s="95">
        <v>2</v>
      </c>
      <c r="W180" s="95">
        <v>2</v>
      </c>
      <c r="X180" s="95">
        <v>2</v>
      </c>
      <c r="Y180" s="95">
        <v>3</v>
      </c>
      <c r="Z180" s="95">
        <v>3</v>
      </c>
      <c r="AA180" s="95">
        <v>3</v>
      </c>
      <c r="AB180" s="95">
        <v>3</v>
      </c>
      <c r="AC180" s="95">
        <v>3</v>
      </c>
      <c r="AD180" s="95">
        <v>3</v>
      </c>
      <c r="AE180" s="95">
        <v>3</v>
      </c>
      <c r="AF180" s="95">
        <v>3</v>
      </c>
      <c r="AG180" s="95">
        <v>2</v>
      </c>
      <c r="AH180" s="95">
        <v>2</v>
      </c>
      <c r="AI180" s="95">
        <v>2</v>
      </c>
      <c r="AJ180" s="95">
        <v>2</v>
      </c>
      <c r="AK180" s="95">
        <v>2</v>
      </c>
    </row>
    <row r="181" spans="1:37" ht="36.75" hidden="1" customHeight="1" outlineLevel="1">
      <c r="A181" s="94" t="s">
        <v>162</v>
      </c>
      <c r="B181" s="95">
        <v>0</v>
      </c>
      <c r="C181" s="95">
        <v>0</v>
      </c>
      <c r="D181" s="95">
        <v>0</v>
      </c>
      <c r="E181" s="95">
        <v>0</v>
      </c>
      <c r="F181" s="95">
        <v>0</v>
      </c>
      <c r="G181" s="95">
        <v>0</v>
      </c>
      <c r="H181" s="95">
        <v>0</v>
      </c>
      <c r="I181" s="95">
        <v>0</v>
      </c>
      <c r="J181" s="95">
        <v>0</v>
      </c>
      <c r="K181" s="95">
        <v>0</v>
      </c>
      <c r="L181" s="95">
        <v>0</v>
      </c>
      <c r="M181" s="95">
        <v>0</v>
      </c>
      <c r="N181" s="95">
        <v>0</v>
      </c>
      <c r="O181" s="95">
        <v>0</v>
      </c>
      <c r="P181" s="95">
        <v>0</v>
      </c>
      <c r="Q181" s="95">
        <v>0</v>
      </c>
      <c r="R181" s="95">
        <v>0</v>
      </c>
      <c r="S181" s="95">
        <v>0</v>
      </c>
      <c r="T181" s="95">
        <v>0</v>
      </c>
      <c r="U181" s="95">
        <v>0</v>
      </c>
      <c r="V181" s="95">
        <v>0</v>
      </c>
      <c r="W181" s="95">
        <v>0</v>
      </c>
      <c r="X181" s="95">
        <v>0</v>
      </c>
      <c r="Y181" s="95">
        <v>0</v>
      </c>
      <c r="Z181" s="95">
        <v>0</v>
      </c>
      <c r="AA181" s="95">
        <v>0</v>
      </c>
      <c r="AB181" s="95">
        <v>0</v>
      </c>
      <c r="AC181" s="95">
        <v>0</v>
      </c>
      <c r="AD181" s="95">
        <v>0</v>
      </c>
      <c r="AE181" s="95">
        <v>0</v>
      </c>
      <c r="AF181" s="95">
        <v>0</v>
      </c>
      <c r="AG181" s="95">
        <v>0</v>
      </c>
      <c r="AH181" s="95">
        <v>0</v>
      </c>
      <c r="AI181" s="95">
        <v>0</v>
      </c>
      <c r="AJ181" s="95">
        <v>0</v>
      </c>
      <c r="AK181" s="95">
        <v>0</v>
      </c>
    </row>
    <row r="182" spans="1:37" ht="36.75" hidden="1" customHeight="1" outlineLevel="1">
      <c r="A182" s="94" t="s">
        <v>163</v>
      </c>
      <c r="B182" s="95">
        <v>0</v>
      </c>
      <c r="C182" s="95">
        <v>0</v>
      </c>
      <c r="D182" s="95">
        <v>0</v>
      </c>
      <c r="E182" s="95">
        <v>0</v>
      </c>
      <c r="F182" s="95">
        <v>0</v>
      </c>
      <c r="G182" s="95">
        <v>0</v>
      </c>
      <c r="H182" s="95">
        <v>0</v>
      </c>
      <c r="I182" s="95">
        <v>0</v>
      </c>
      <c r="J182" s="95">
        <v>0</v>
      </c>
      <c r="K182" s="95">
        <v>0</v>
      </c>
      <c r="L182" s="95">
        <v>0</v>
      </c>
      <c r="M182" s="95">
        <v>0</v>
      </c>
      <c r="N182" s="95">
        <v>0</v>
      </c>
      <c r="O182" s="95">
        <v>0</v>
      </c>
      <c r="P182" s="95">
        <v>0</v>
      </c>
      <c r="Q182" s="95">
        <v>0</v>
      </c>
      <c r="R182" s="95">
        <v>0</v>
      </c>
      <c r="S182" s="95">
        <v>0</v>
      </c>
      <c r="T182" s="95">
        <v>0</v>
      </c>
      <c r="U182" s="95">
        <v>0</v>
      </c>
      <c r="V182" s="95">
        <v>0</v>
      </c>
      <c r="W182" s="95">
        <v>0</v>
      </c>
      <c r="X182" s="95">
        <v>0</v>
      </c>
      <c r="Y182" s="95">
        <v>0</v>
      </c>
      <c r="Z182" s="95">
        <v>0</v>
      </c>
      <c r="AA182" s="95">
        <v>0</v>
      </c>
      <c r="AB182" s="95">
        <v>0</v>
      </c>
      <c r="AC182" s="95">
        <v>0</v>
      </c>
      <c r="AD182" s="95">
        <v>0</v>
      </c>
      <c r="AE182" s="95">
        <v>0</v>
      </c>
      <c r="AF182" s="95">
        <v>0</v>
      </c>
      <c r="AG182" s="95">
        <v>0</v>
      </c>
      <c r="AH182" s="95">
        <v>0</v>
      </c>
      <c r="AI182" s="95">
        <v>0</v>
      </c>
      <c r="AJ182" s="95">
        <v>0</v>
      </c>
      <c r="AK182" s="95">
        <v>0</v>
      </c>
    </row>
    <row r="183" spans="1:37" ht="36.75" hidden="1" customHeight="1" outlineLevel="1">
      <c r="A183" s="94" t="s">
        <v>164</v>
      </c>
      <c r="B183" s="95">
        <v>0</v>
      </c>
      <c r="C183" s="95">
        <v>0</v>
      </c>
      <c r="D183" s="95">
        <v>0</v>
      </c>
      <c r="E183" s="95">
        <v>0</v>
      </c>
      <c r="F183" s="95">
        <v>0</v>
      </c>
      <c r="G183" s="95">
        <v>0</v>
      </c>
      <c r="H183" s="95">
        <v>0</v>
      </c>
      <c r="I183" s="95">
        <v>0</v>
      </c>
      <c r="J183" s="95">
        <v>0</v>
      </c>
      <c r="K183" s="95">
        <v>0</v>
      </c>
      <c r="L183" s="95">
        <v>0</v>
      </c>
      <c r="M183" s="95">
        <v>0</v>
      </c>
      <c r="N183" s="95">
        <v>0</v>
      </c>
      <c r="O183" s="95">
        <v>0</v>
      </c>
      <c r="P183" s="95">
        <v>0</v>
      </c>
      <c r="Q183" s="95">
        <v>0</v>
      </c>
      <c r="R183" s="95">
        <v>0</v>
      </c>
      <c r="S183" s="95">
        <v>0</v>
      </c>
      <c r="T183" s="95">
        <v>0</v>
      </c>
      <c r="U183" s="95">
        <v>0</v>
      </c>
      <c r="V183" s="95">
        <v>0</v>
      </c>
      <c r="W183" s="95">
        <v>0</v>
      </c>
      <c r="X183" s="95">
        <v>0</v>
      </c>
      <c r="Y183" s="95">
        <v>0</v>
      </c>
      <c r="Z183" s="95">
        <v>0</v>
      </c>
      <c r="AA183" s="95">
        <v>0</v>
      </c>
      <c r="AB183" s="95">
        <v>0</v>
      </c>
      <c r="AC183" s="95">
        <v>0</v>
      </c>
      <c r="AD183" s="95">
        <v>0</v>
      </c>
      <c r="AE183" s="95">
        <v>0</v>
      </c>
      <c r="AF183" s="95">
        <v>0</v>
      </c>
      <c r="AG183" s="95">
        <v>0</v>
      </c>
      <c r="AH183" s="95">
        <v>0</v>
      </c>
      <c r="AI183" s="95">
        <v>0</v>
      </c>
      <c r="AJ183" s="95">
        <v>0</v>
      </c>
      <c r="AK183" s="95">
        <v>0</v>
      </c>
    </row>
    <row r="184" spans="1:37" ht="36.75" hidden="1" customHeight="1" outlineLevel="1">
      <c r="A184" s="94" t="s">
        <v>165</v>
      </c>
      <c r="B184" s="95">
        <v>0</v>
      </c>
      <c r="C184" s="95">
        <v>0</v>
      </c>
      <c r="D184" s="95">
        <v>0</v>
      </c>
      <c r="E184" s="95">
        <v>0</v>
      </c>
      <c r="F184" s="95">
        <v>0</v>
      </c>
      <c r="G184" s="95">
        <v>0</v>
      </c>
      <c r="H184" s="95">
        <v>0</v>
      </c>
      <c r="I184" s="95">
        <v>0</v>
      </c>
      <c r="J184" s="95">
        <v>0</v>
      </c>
      <c r="K184" s="95">
        <v>0</v>
      </c>
      <c r="L184" s="95">
        <v>0</v>
      </c>
      <c r="M184" s="95">
        <v>0</v>
      </c>
      <c r="N184" s="95">
        <v>0</v>
      </c>
      <c r="O184" s="95">
        <v>0</v>
      </c>
      <c r="P184" s="95">
        <v>0</v>
      </c>
      <c r="Q184" s="95">
        <v>0</v>
      </c>
      <c r="R184" s="95">
        <v>0</v>
      </c>
      <c r="S184" s="95">
        <v>0</v>
      </c>
      <c r="T184" s="95">
        <v>0</v>
      </c>
      <c r="U184" s="95">
        <v>0</v>
      </c>
      <c r="V184" s="95">
        <v>0</v>
      </c>
      <c r="W184" s="95">
        <v>0</v>
      </c>
      <c r="X184" s="95">
        <v>0</v>
      </c>
      <c r="Y184" s="95">
        <v>0</v>
      </c>
      <c r="Z184" s="95">
        <v>0</v>
      </c>
      <c r="AA184" s="95">
        <v>0</v>
      </c>
      <c r="AB184" s="95">
        <v>0</v>
      </c>
      <c r="AC184" s="95">
        <v>0</v>
      </c>
      <c r="AD184" s="95">
        <v>0</v>
      </c>
      <c r="AE184" s="95">
        <v>0</v>
      </c>
      <c r="AF184" s="95">
        <v>0</v>
      </c>
      <c r="AG184" s="95">
        <v>0</v>
      </c>
      <c r="AH184" s="95">
        <v>0</v>
      </c>
      <c r="AI184" s="95">
        <v>0</v>
      </c>
      <c r="AJ184" s="95">
        <v>0</v>
      </c>
      <c r="AK184" s="95">
        <v>0</v>
      </c>
    </row>
    <row r="185" spans="1:37" ht="36.75" hidden="1" customHeight="1" outlineLevel="1">
      <c r="A185" s="94" t="s">
        <v>166</v>
      </c>
      <c r="B185" s="95">
        <v>0</v>
      </c>
      <c r="C185" s="95">
        <v>0</v>
      </c>
      <c r="D185" s="95">
        <v>0</v>
      </c>
      <c r="E185" s="95">
        <v>0</v>
      </c>
      <c r="F185" s="95">
        <v>0</v>
      </c>
      <c r="G185" s="95">
        <v>0</v>
      </c>
      <c r="H185" s="95">
        <v>0</v>
      </c>
      <c r="I185" s="95">
        <v>0</v>
      </c>
      <c r="J185" s="95">
        <v>0</v>
      </c>
      <c r="K185" s="95">
        <v>0</v>
      </c>
      <c r="L185" s="95">
        <v>0</v>
      </c>
      <c r="M185" s="95">
        <v>0</v>
      </c>
      <c r="N185" s="95">
        <v>0</v>
      </c>
      <c r="O185" s="95">
        <v>0</v>
      </c>
      <c r="P185" s="95">
        <v>0</v>
      </c>
      <c r="Q185" s="95">
        <v>0</v>
      </c>
      <c r="R185" s="95">
        <v>0</v>
      </c>
      <c r="S185" s="95">
        <v>0</v>
      </c>
      <c r="T185" s="95">
        <v>0</v>
      </c>
      <c r="U185" s="95">
        <v>0</v>
      </c>
      <c r="V185" s="95">
        <v>0</v>
      </c>
      <c r="W185" s="95">
        <v>0</v>
      </c>
      <c r="X185" s="95">
        <v>0</v>
      </c>
      <c r="Y185" s="95">
        <v>0</v>
      </c>
      <c r="Z185" s="95">
        <v>0</v>
      </c>
      <c r="AA185" s="95">
        <v>0</v>
      </c>
      <c r="AB185" s="95">
        <v>0</v>
      </c>
      <c r="AC185" s="95">
        <v>0</v>
      </c>
      <c r="AD185" s="95">
        <v>0</v>
      </c>
      <c r="AE185" s="95">
        <v>0</v>
      </c>
      <c r="AF185" s="95">
        <v>0</v>
      </c>
      <c r="AG185" s="95">
        <v>0</v>
      </c>
      <c r="AH185" s="95">
        <v>0</v>
      </c>
      <c r="AI185" s="95">
        <v>0</v>
      </c>
      <c r="AJ185" s="95">
        <v>0</v>
      </c>
      <c r="AK185" s="95">
        <v>0</v>
      </c>
    </row>
    <row r="186" spans="1:37" ht="36.75" hidden="1" customHeight="1" outlineLevel="1">
      <c r="A186" s="94" t="s">
        <v>167</v>
      </c>
      <c r="B186" s="95">
        <v>0</v>
      </c>
      <c r="C186" s="95">
        <v>0</v>
      </c>
      <c r="D186" s="95">
        <v>0</v>
      </c>
      <c r="E186" s="95">
        <v>0</v>
      </c>
      <c r="F186" s="95">
        <v>0</v>
      </c>
      <c r="G186" s="95">
        <v>0</v>
      </c>
      <c r="H186" s="95">
        <v>0</v>
      </c>
      <c r="I186" s="95">
        <v>0</v>
      </c>
      <c r="J186" s="95">
        <v>0</v>
      </c>
      <c r="K186" s="95">
        <v>0</v>
      </c>
      <c r="L186" s="95">
        <v>0</v>
      </c>
      <c r="M186" s="95">
        <v>0</v>
      </c>
      <c r="N186" s="95">
        <v>0</v>
      </c>
      <c r="O186" s="95">
        <v>0</v>
      </c>
      <c r="P186" s="95">
        <v>0</v>
      </c>
      <c r="Q186" s="95">
        <v>0</v>
      </c>
      <c r="R186" s="95">
        <v>0</v>
      </c>
      <c r="S186" s="95">
        <v>0</v>
      </c>
      <c r="T186" s="95">
        <v>0</v>
      </c>
      <c r="U186" s="95">
        <v>0</v>
      </c>
      <c r="V186" s="95">
        <v>0</v>
      </c>
      <c r="W186" s="95">
        <v>0</v>
      </c>
      <c r="X186" s="95">
        <v>0</v>
      </c>
      <c r="Y186" s="95">
        <v>0</v>
      </c>
      <c r="Z186" s="95">
        <v>0</v>
      </c>
      <c r="AA186" s="95">
        <v>0</v>
      </c>
      <c r="AB186" s="95">
        <v>0</v>
      </c>
      <c r="AC186" s="95">
        <v>0</v>
      </c>
      <c r="AD186" s="95">
        <v>0</v>
      </c>
      <c r="AE186" s="95">
        <v>0</v>
      </c>
      <c r="AF186" s="95">
        <v>0</v>
      </c>
      <c r="AG186" s="95">
        <v>0</v>
      </c>
      <c r="AH186" s="95">
        <v>0</v>
      </c>
      <c r="AI186" s="95">
        <v>0</v>
      </c>
      <c r="AJ186" s="95">
        <v>0</v>
      </c>
      <c r="AK186" s="95">
        <v>0</v>
      </c>
    </row>
    <row r="187" spans="1:37" ht="36.75" hidden="1" customHeight="1" outlineLevel="1">
      <c r="A187" s="94" t="s">
        <v>168</v>
      </c>
      <c r="B187" s="95">
        <v>0</v>
      </c>
      <c r="C187" s="95">
        <v>0</v>
      </c>
      <c r="D187" s="95">
        <v>0</v>
      </c>
      <c r="E187" s="95">
        <v>0</v>
      </c>
      <c r="F187" s="95">
        <v>0</v>
      </c>
      <c r="G187" s="95">
        <v>0</v>
      </c>
      <c r="H187" s="95">
        <v>0</v>
      </c>
      <c r="I187" s="95">
        <v>0</v>
      </c>
      <c r="J187" s="95">
        <v>0</v>
      </c>
      <c r="K187" s="95">
        <v>0</v>
      </c>
      <c r="L187" s="95">
        <v>0</v>
      </c>
      <c r="M187" s="95">
        <v>0</v>
      </c>
      <c r="N187" s="95">
        <v>0</v>
      </c>
      <c r="O187" s="95">
        <v>0</v>
      </c>
      <c r="P187" s="95">
        <v>0</v>
      </c>
      <c r="Q187" s="95">
        <v>0</v>
      </c>
      <c r="R187" s="95">
        <v>0</v>
      </c>
      <c r="S187" s="95">
        <v>0</v>
      </c>
      <c r="T187" s="95">
        <v>0</v>
      </c>
      <c r="U187" s="95">
        <v>0</v>
      </c>
      <c r="V187" s="95">
        <v>0</v>
      </c>
      <c r="W187" s="95">
        <v>0</v>
      </c>
      <c r="X187" s="95">
        <v>0</v>
      </c>
      <c r="Y187" s="95">
        <v>0</v>
      </c>
      <c r="Z187" s="95">
        <v>0</v>
      </c>
      <c r="AA187" s="95">
        <v>0</v>
      </c>
      <c r="AB187" s="95">
        <v>0</v>
      </c>
      <c r="AC187" s="95">
        <v>0</v>
      </c>
      <c r="AD187" s="95">
        <v>0</v>
      </c>
      <c r="AE187" s="95">
        <v>0</v>
      </c>
      <c r="AF187" s="95">
        <v>0</v>
      </c>
      <c r="AG187" s="95">
        <v>0</v>
      </c>
      <c r="AH187" s="95">
        <v>0</v>
      </c>
      <c r="AI187" s="95">
        <v>0</v>
      </c>
      <c r="AJ187" s="95">
        <v>0</v>
      </c>
      <c r="AK187" s="95">
        <v>0</v>
      </c>
    </row>
    <row r="188" spans="1:37" ht="36.75" hidden="1" customHeight="1" outlineLevel="1">
      <c r="A188" s="94" t="s">
        <v>169</v>
      </c>
      <c r="B188" s="95">
        <v>0</v>
      </c>
      <c r="C188" s="95">
        <v>0</v>
      </c>
      <c r="D188" s="95">
        <v>0</v>
      </c>
      <c r="E188" s="95">
        <v>0</v>
      </c>
      <c r="F188" s="95">
        <v>0</v>
      </c>
      <c r="G188" s="95">
        <v>0</v>
      </c>
      <c r="H188" s="95">
        <v>0</v>
      </c>
      <c r="I188" s="95">
        <v>0</v>
      </c>
      <c r="J188" s="95">
        <v>0</v>
      </c>
      <c r="K188" s="95">
        <v>0</v>
      </c>
      <c r="L188" s="95">
        <v>0</v>
      </c>
      <c r="M188" s="95">
        <v>0</v>
      </c>
      <c r="N188" s="95">
        <v>0</v>
      </c>
      <c r="O188" s="95">
        <v>0</v>
      </c>
      <c r="P188" s="95">
        <v>0</v>
      </c>
      <c r="Q188" s="95">
        <v>0</v>
      </c>
      <c r="R188" s="95">
        <v>0</v>
      </c>
      <c r="S188" s="95">
        <v>0</v>
      </c>
      <c r="T188" s="95">
        <v>0</v>
      </c>
      <c r="U188" s="95">
        <v>0</v>
      </c>
      <c r="V188" s="95">
        <v>0</v>
      </c>
      <c r="W188" s="95">
        <v>0</v>
      </c>
      <c r="X188" s="95">
        <v>0</v>
      </c>
      <c r="Y188" s="95">
        <v>0</v>
      </c>
      <c r="Z188" s="95">
        <v>0</v>
      </c>
      <c r="AA188" s="95">
        <v>0</v>
      </c>
      <c r="AB188" s="95">
        <v>0</v>
      </c>
      <c r="AC188" s="95">
        <v>0</v>
      </c>
      <c r="AD188" s="95">
        <v>0</v>
      </c>
      <c r="AE188" s="95">
        <v>0</v>
      </c>
      <c r="AF188" s="95">
        <v>0</v>
      </c>
      <c r="AG188" s="95">
        <v>0</v>
      </c>
      <c r="AH188" s="95">
        <v>0</v>
      </c>
      <c r="AI188" s="95">
        <v>0</v>
      </c>
      <c r="AJ188" s="95">
        <v>0</v>
      </c>
      <c r="AK188" s="95">
        <v>0</v>
      </c>
    </row>
    <row r="189" spans="1:37" ht="36.75" hidden="1" customHeight="1" outlineLevel="1">
      <c r="A189" s="94" t="s">
        <v>170</v>
      </c>
      <c r="B189" s="95">
        <v>0</v>
      </c>
      <c r="C189" s="95">
        <v>0</v>
      </c>
      <c r="D189" s="95">
        <v>0</v>
      </c>
      <c r="E189" s="95">
        <v>0</v>
      </c>
      <c r="F189" s="95">
        <v>0</v>
      </c>
      <c r="G189" s="95">
        <v>0</v>
      </c>
      <c r="H189" s="95">
        <v>0</v>
      </c>
      <c r="I189" s="95">
        <v>0</v>
      </c>
      <c r="J189" s="95">
        <v>0</v>
      </c>
      <c r="K189" s="95">
        <v>0</v>
      </c>
      <c r="L189" s="95">
        <v>0</v>
      </c>
      <c r="M189" s="95">
        <v>0</v>
      </c>
      <c r="N189" s="95">
        <v>0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95">
        <v>0</v>
      </c>
      <c r="U189" s="95">
        <v>0</v>
      </c>
      <c r="V189" s="95">
        <v>0</v>
      </c>
      <c r="W189" s="95">
        <v>0</v>
      </c>
      <c r="X189" s="95">
        <v>0</v>
      </c>
      <c r="Y189" s="95">
        <v>0</v>
      </c>
      <c r="Z189" s="95">
        <v>0</v>
      </c>
      <c r="AA189" s="95">
        <v>0</v>
      </c>
      <c r="AB189" s="95">
        <v>0</v>
      </c>
      <c r="AC189" s="95">
        <v>0</v>
      </c>
      <c r="AD189" s="95">
        <v>0</v>
      </c>
      <c r="AE189" s="95">
        <v>0</v>
      </c>
      <c r="AF189" s="95">
        <v>0</v>
      </c>
      <c r="AG189" s="95">
        <v>0</v>
      </c>
      <c r="AH189" s="95">
        <v>0</v>
      </c>
      <c r="AI189" s="95">
        <v>0</v>
      </c>
      <c r="AJ189" s="95">
        <v>0</v>
      </c>
      <c r="AK189" s="95">
        <v>0</v>
      </c>
    </row>
    <row r="190" spans="1:37" ht="36.75" hidden="1" customHeight="1" outlineLevel="1">
      <c r="A190" s="94" t="s">
        <v>171</v>
      </c>
      <c r="B190" s="95">
        <v>6</v>
      </c>
      <c r="C190" s="95">
        <v>6</v>
      </c>
      <c r="D190" s="95">
        <v>6</v>
      </c>
      <c r="E190" s="95">
        <v>6</v>
      </c>
      <c r="F190" s="95">
        <v>6</v>
      </c>
      <c r="G190" s="95">
        <v>6</v>
      </c>
      <c r="H190" s="95">
        <v>6</v>
      </c>
      <c r="I190" s="95">
        <v>6</v>
      </c>
      <c r="J190" s="95">
        <v>6</v>
      </c>
      <c r="K190" s="95">
        <v>7</v>
      </c>
      <c r="L190" s="95">
        <v>7</v>
      </c>
      <c r="M190" s="95">
        <v>7</v>
      </c>
      <c r="N190" s="95">
        <v>7</v>
      </c>
      <c r="O190" s="95">
        <v>7</v>
      </c>
      <c r="P190" s="95">
        <v>7</v>
      </c>
      <c r="Q190" s="95">
        <v>8</v>
      </c>
      <c r="R190" s="95">
        <v>8</v>
      </c>
      <c r="S190" s="95">
        <v>8</v>
      </c>
      <c r="T190" s="95">
        <v>9</v>
      </c>
      <c r="U190" s="95">
        <v>9</v>
      </c>
      <c r="V190" s="95">
        <v>9</v>
      </c>
      <c r="W190" s="95">
        <v>9</v>
      </c>
      <c r="X190" s="95">
        <v>9</v>
      </c>
      <c r="Y190" s="95">
        <v>9</v>
      </c>
      <c r="Z190" s="95">
        <v>9</v>
      </c>
      <c r="AA190" s="95">
        <v>9</v>
      </c>
      <c r="AB190" s="95">
        <v>9</v>
      </c>
      <c r="AC190" s="95">
        <v>9</v>
      </c>
      <c r="AD190" s="95">
        <v>9</v>
      </c>
      <c r="AE190" s="95">
        <v>9</v>
      </c>
      <c r="AF190" s="95">
        <v>9</v>
      </c>
      <c r="AG190" s="95">
        <v>9</v>
      </c>
      <c r="AH190" s="95">
        <v>9</v>
      </c>
      <c r="AI190" s="95">
        <v>9</v>
      </c>
      <c r="AJ190" s="95">
        <v>8</v>
      </c>
      <c r="AK190" s="95">
        <v>9</v>
      </c>
    </row>
    <row r="191" spans="1:37" ht="36.75" hidden="1" customHeight="1" outlineLevel="1">
      <c r="A191" s="94" t="s">
        <v>151</v>
      </c>
      <c r="B191" s="95">
        <v>0</v>
      </c>
      <c r="C191" s="95">
        <v>0</v>
      </c>
      <c r="D191" s="95">
        <v>0</v>
      </c>
      <c r="E191" s="95">
        <v>0</v>
      </c>
      <c r="F191" s="95">
        <v>0</v>
      </c>
      <c r="G191" s="95">
        <v>0</v>
      </c>
      <c r="H191" s="95">
        <v>0</v>
      </c>
      <c r="I191" s="95">
        <v>0</v>
      </c>
      <c r="J191" s="95">
        <v>0</v>
      </c>
      <c r="K191" s="95">
        <v>0</v>
      </c>
      <c r="L191" s="95">
        <v>0</v>
      </c>
      <c r="M191" s="95">
        <v>0</v>
      </c>
      <c r="N191" s="95">
        <v>0</v>
      </c>
      <c r="O191" s="95">
        <v>0</v>
      </c>
      <c r="P191" s="95">
        <v>0</v>
      </c>
      <c r="Q191" s="95">
        <v>0</v>
      </c>
      <c r="R191" s="95">
        <v>0</v>
      </c>
      <c r="S191" s="95">
        <v>0</v>
      </c>
      <c r="T191" s="95">
        <v>0</v>
      </c>
      <c r="U191" s="95">
        <v>0</v>
      </c>
      <c r="V191" s="95">
        <v>0</v>
      </c>
      <c r="W191" s="95">
        <v>0</v>
      </c>
      <c r="X191" s="95">
        <v>0</v>
      </c>
      <c r="Y191" s="95">
        <v>0</v>
      </c>
      <c r="Z191" s="95">
        <v>0</v>
      </c>
      <c r="AA191" s="95">
        <v>0</v>
      </c>
      <c r="AB191" s="95">
        <v>0</v>
      </c>
      <c r="AC191" s="95">
        <v>0</v>
      </c>
      <c r="AD191" s="95">
        <v>0</v>
      </c>
      <c r="AE191" s="95">
        <v>0</v>
      </c>
      <c r="AF191" s="95">
        <v>0</v>
      </c>
      <c r="AG191" s="95">
        <v>0</v>
      </c>
      <c r="AH191" s="95">
        <v>0</v>
      </c>
      <c r="AI191" s="95">
        <v>0</v>
      </c>
      <c r="AJ191" s="95">
        <v>0</v>
      </c>
      <c r="AK191" s="95">
        <v>0</v>
      </c>
    </row>
    <row r="192" spans="1:37" ht="36.75" hidden="1" customHeight="1" outlineLevel="1">
      <c r="A192" s="94" t="s">
        <v>172</v>
      </c>
      <c r="B192" s="95">
        <v>0</v>
      </c>
      <c r="C192" s="95">
        <v>0</v>
      </c>
      <c r="D192" s="95">
        <v>0</v>
      </c>
      <c r="E192" s="95">
        <v>0</v>
      </c>
      <c r="F192" s="95">
        <v>0</v>
      </c>
      <c r="G192" s="95">
        <v>0</v>
      </c>
      <c r="H192" s="95">
        <v>0</v>
      </c>
      <c r="I192" s="95">
        <v>0</v>
      </c>
      <c r="J192" s="95">
        <v>0</v>
      </c>
      <c r="K192" s="95">
        <v>0</v>
      </c>
      <c r="L192" s="95">
        <v>0</v>
      </c>
      <c r="M192" s="95">
        <v>0</v>
      </c>
      <c r="N192" s="95">
        <v>0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95">
        <v>0</v>
      </c>
      <c r="U192" s="95">
        <v>0</v>
      </c>
      <c r="V192" s="95">
        <v>0</v>
      </c>
      <c r="W192" s="95">
        <v>0</v>
      </c>
      <c r="X192" s="95">
        <v>0</v>
      </c>
      <c r="Y192" s="95">
        <v>0</v>
      </c>
      <c r="Z192" s="95">
        <v>0</v>
      </c>
      <c r="AA192" s="95">
        <v>0</v>
      </c>
      <c r="AB192" s="95">
        <v>0</v>
      </c>
      <c r="AC192" s="95">
        <v>0</v>
      </c>
      <c r="AD192" s="95">
        <v>0</v>
      </c>
      <c r="AE192" s="95">
        <v>0</v>
      </c>
      <c r="AF192" s="95">
        <v>0</v>
      </c>
      <c r="AG192" s="95">
        <v>0</v>
      </c>
      <c r="AH192" s="95">
        <v>0</v>
      </c>
      <c r="AI192" s="95">
        <v>0</v>
      </c>
      <c r="AJ192" s="95">
        <v>0</v>
      </c>
      <c r="AK192" s="95">
        <v>0</v>
      </c>
    </row>
    <row r="193" spans="1:37" ht="36.75" hidden="1" customHeight="1" outlineLevel="1">
      <c r="A193" s="94" t="s">
        <v>173</v>
      </c>
      <c r="B193" s="95">
        <v>0</v>
      </c>
      <c r="C193" s="95">
        <v>0</v>
      </c>
      <c r="D193" s="95">
        <v>0</v>
      </c>
      <c r="E193" s="95">
        <v>0</v>
      </c>
      <c r="F193" s="95">
        <v>0</v>
      </c>
      <c r="G193" s="95">
        <v>0</v>
      </c>
      <c r="H193" s="95">
        <v>0</v>
      </c>
      <c r="I193" s="95">
        <v>0</v>
      </c>
      <c r="J193" s="95">
        <v>0</v>
      </c>
      <c r="K193" s="95">
        <v>0</v>
      </c>
      <c r="L193" s="95">
        <v>0</v>
      </c>
      <c r="M193" s="95">
        <v>0</v>
      </c>
      <c r="N193" s="95">
        <v>0</v>
      </c>
      <c r="O193" s="95">
        <v>0</v>
      </c>
      <c r="P193" s="95">
        <v>0</v>
      </c>
      <c r="Q193" s="95">
        <v>0</v>
      </c>
      <c r="R193" s="95">
        <v>0</v>
      </c>
      <c r="S193" s="95">
        <v>0</v>
      </c>
      <c r="T193" s="95">
        <v>0</v>
      </c>
      <c r="U193" s="95">
        <v>0</v>
      </c>
      <c r="V193" s="95">
        <v>0</v>
      </c>
      <c r="W193" s="95">
        <v>0</v>
      </c>
      <c r="X193" s="95">
        <v>0</v>
      </c>
      <c r="Y193" s="95">
        <v>0</v>
      </c>
      <c r="Z193" s="95">
        <v>0</v>
      </c>
      <c r="AA193" s="95">
        <v>0</v>
      </c>
      <c r="AB193" s="95">
        <v>0</v>
      </c>
      <c r="AC193" s="95">
        <v>0</v>
      </c>
      <c r="AD193" s="95">
        <v>0</v>
      </c>
      <c r="AE193" s="95">
        <v>0</v>
      </c>
      <c r="AF193" s="95">
        <v>0</v>
      </c>
      <c r="AG193" s="95">
        <v>0</v>
      </c>
      <c r="AH193" s="95">
        <v>0</v>
      </c>
      <c r="AI193" s="95">
        <v>0</v>
      </c>
      <c r="AJ193" s="95">
        <v>0</v>
      </c>
      <c r="AK193" s="95">
        <v>0</v>
      </c>
    </row>
    <row r="194" spans="1:37" ht="36.75" hidden="1" customHeight="1" outlineLevel="1">
      <c r="A194" s="94" t="s">
        <v>174</v>
      </c>
      <c r="B194" s="95">
        <v>0</v>
      </c>
      <c r="C194" s="95">
        <v>0</v>
      </c>
      <c r="D194" s="95">
        <v>0</v>
      </c>
      <c r="E194" s="95">
        <v>0</v>
      </c>
      <c r="F194" s="95">
        <v>0</v>
      </c>
      <c r="G194" s="95">
        <v>0</v>
      </c>
      <c r="H194" s="95">
        <v>0</v>
      </c>
      <c r="I194" s="95">
        <v>0</v>
      </c>
      <c r="J194" s="95">
        <v>0</v>
      </c>
      <c r="K194" s="95">
        <v>0</v>
      </c>
      <c r="L194" s="95">
        <v>0</v>
      </c>
      <c r="M194" s="95">
        <v>0</v>
      </c>
      <c r="N194" s="95">
        <v>0</v>
      </c>
      <c r="O194" s="95">
        <v>0</v>
      </c>
      <c r="P194" s="95">
        <v>0</v>
      </c>
      <c r="Q194" s="95">
        <v>0</v>
      </c>
      <c r="R194" s="95">
        <v>0</v>
      </c>
      <c r="S194" s="95">
        <v>0</v>
      </c>
      <c r="T194" s="95">
        <v>0</v>
      </c>
      <c r="U194" s="95">
        <v>0</v>
      </c>
      <c r="V194" s="95">
        <v>0</v>
      </c>
      <c r="W194" s="95">
        <v>0</v>
      </c>
      <c r="X194" s="95">
        <v>0</v>
      </c>
      <c r="Y194" s="95">
        <v>0</v>
      </c>
      <c r="Z194" s="95">
        <v>0</v>
      </c>
      <c r="AA194" s="95">
        <v>0</v>
      </c>
      <c r="AB194" s="95">
        <v>0</v>
      </c>
      <c r="AC194" s="95">
        <v>0</v>
      </c>
      <c r="AD194" s="95">
        <v>0</v>
      </c>
      <c r="AE194" s="95">
        <v>0</v>
      </c>
      <c r="AF194" s="95">
        <v>0</v>
      </c>
      <c r="AG194" s="95">
        <v>0</v>
      </c>
      <c r="AH194" s="95">
        <v>0</v>
      </c>
      <c r="AI194" s="95">
        <v>0</v>
      </c>
      <c r="AJ194" s="95">
        <v>0</v>
      </c>
      <c r="AK194" s="95">
        <v>0</v>
      </c>
    </row>
    <row r="195" spans="1:37" ht="36.75" hidden="1" customHeight="1" outlineLevel="1">
      <c r="A195" s="94" t="s">
        <v>175</v>
      </c>
      <c r="B195" s="95">
        <v>0</v>
      </c>
      <c r="C195" s="95">
        <v>0</v>
      </c>
      <c r="D195" s="95">
        <v>0</v>
      </c>
      <c r="E195" s="95">
        <v>0</v>
      </c>
      <c r="F195" s="95">
        <v>0</v>
      </c>
      <c r="G195" s="95">
        <v>0</v>
      </c>
      <c r="H195" s="95">
        <v>0</v>
      </c>
      <c r="I195" s="95">
        <v>0</v>
      </c>
      <c r="J195" s="95">
        <v>0</v>
      </c>
      <c r="K195" s="95">
        <v>0</v>
      </c>
      <c r="L195" s="95">
        <v>0</v>
      </c>
      <c r="M195" s="95">
        <v>0</v>
      </c>
      <c r="N195" s="95">
        <v>0</v>
      </c>
      <c r="O195" s="95">
        <v>0</v>
      </c>
      <c r="P195" s="95">
        <v>0</v>
      </c>
      <c r="Q195" s="95">
        <v>0</v>
      </c>
      <c r="R195" s="95">
        <v>0</v>
      </c>
      <c r="S195" s="95">
        <v>0</v>
      </c>
      <c r="T195" s="95">
        <v>0</v>
      </c>
      <c r="U195" s="95">
        <v>0</v>
      </c>
      <c r="V195" s="95">
        <v>0</v>
      </c>
      <c r="W195" s="95">
        <v>0</v>
      </c>
      <c r="X195" s="95">
        <v>0</v>
      </c>
      <c r="Y195" s="95">
        <v>0</v>
      </c>
      <c r="Z195" s="95">
        <v>0</v>
      </c>
      <c r="AA195" s="95">
        <v>0</v>
      </c>
      <c r="AB195" s="95">
        <v>0</v>
      </c>
      <c r="AC195" s="95">
        <v>0</v>
      </c>
      <c r="AD195" s="95">
        <v>0</v>
      </c>
      <c r="AE195" s="95">
        <v>0</v>
      </c>
      <c r="AF195" s="95">
        <v>0</v>
      </c>
      <c r="AG195" s="95">
        <v>0</v>
      </c>
      <c r="AH195" s="95">
        <v>0</v>
      </c>
      <c r="AI195" s="95">
        <v>0</v>
      </c>
      <c r="AJ195" s="95">
        <v>0</v>
      </c>
      <c r="AK195" s="95">
        <v>0</v>
      </c>
    </row>
    <row r="196" spans="1:37" ht="36.75" hidden="1" customHeight="1" outlineLevel="1">
      <c r="A196" s="94" t="s">
        <v>176</v>
      </c>
      <c r="B196" s="95">
        <v>0</v>
      </c>
      <c r="C196" s="95">
        <v>0</v>
      </c>
      <c r="D196" s="95">
        <v>0</v>
      </c>
      <c r="E196" s="95">
        <v>0</v>
      </c>
      <c r="F196" s="95">
        <v>0</v>
      </c>
      <c r="G196" s="95">
        <v>0</v>
      </c>
      <c r="H196" s="95">
        <v>0</v>
      </c>
      <c r="I196" s="95">
        <v>0</v>
      </c>
      <c r="J196" s="95">
        <v>0</v>
      </c>
      <c r="K196" s="95">
        <v>0</v>
      </c>
      <c r="L196" s="95">
        <v>0</v>
      </c>
      <c r="M196" s="95">
        <v>0</v>
      </c>
      <c r="N196" s="95">
        <v>0</v>
      </c>
      <c r="O196" s="95">
        <v>0</v>
      </c>
      <c r="P196" s="95">
        <v>0</v>
      </c>
      <c r="Q196" s="95">
        <v>0</v>
      </c>
      <c r="R196" s="95">
        <v>0</v>
      </c>
      <c r="S196" s="95">
        <v>0</v>
      </c>
      <c r="T196" s="95">
        <v>0</v>
      </c>
      <c r="U196" s="95">
        <v>0</v>
      </c>
      <c r="V196" s="95">
        <v>0</v>
      </c>
      <c r="W196" s="95">
        <v>0</v>
      </c>
      <c r="X196" s="95">
        <v>0</v>
      </c>
      <c r="Y196" s="95">
        <v>0</v>
      </c>
      <c r="Z196" s="95">
        <v>0</v>
      </c>
      <c r="AA196" s="95">
        <v>0</v>
      </c>
      <c r="AB196" s="95">
        <v>0</v>
      </c>
      <c r="AC196" s="95">
        <v>0</v>
      </c>
      <c r="AD196" s="95">
        <v>0</v>
      </c>
      <c r="AE196" s="95">
        <v>0</v>
      </c>
      <c r="AF196" s="95">
        <v>0</v>
      </c>
      <c r="AG196" s="95">
        <v>0</v>
      </c>
      <c r="AH196" s="95">
        <v>0</v>
      </c>
      <c r="AI196" s="95">
        <v>0</v>
      </c>
      <c r="AJ196" s="95">
        <v>0</v>
      </c>
      <c r="AK196" s="95">
        <v>0</v>
      </c>
    </row>
    <row r="197" spans="1:37" ht="35.25" hidden="1" outlineLevel="1">
      <c r="A197" s="94" t="s">
        <v>177</v>
      </c>
      <c r="B197" s="95">
        <v>0</v>
      </c>
      <c r="C197" s="95">
        <v>0</v>
      </c>
      <c r="D197" s="95">
        <v>0</v>
      </c>
      <c r="E197" s="95">
        <v>0</v>
      </c>
      <c r="F197" s="95">
        <v>0</v>
      </c>
      <c r="G197" s="95">
        <v>0</v>
      </c>
      <c r="H197" s="95">
        <v>0</v>
      </c>
      <c r="I197" s="95">
        <v>0</v>
      </c>
      <c r="J197" s="95">
        <v>0</v>
      </c>
      <c r="K197" s="95">
        <v>0</v>
      </c>
      <c r="L197" s="95">
        <v>0</v>
      </c>
      <c r="M197" s="95">
        <v>0</v>
      </c>
      <c r="N197" s="95">
        <v>0</v>
      </c>
      <c r="O197" s="95">
        <v>0</v>
      </c>
      <c r="P197" s="95">
        <v>0</v>
      </c>
      <c r="Q197" s="95">
        <v>0</v>
      </c>
      <c r="R197" s="95">
        <v>0</v>
      </c>
      <c r="S197" s="95">
        <v>0</v>
      </c>
      <c r="T197" s="95">
        <v>0</v>
      </c>
      <c r="U197" s="95">
        <v>0</v>
      </c>
      <c r="V197" s="95">
        <v>0</v>
      </c>
      <c r="W197" s="95">
        <v>0</v>
      </c>
      <c r="X197" s="95">
        <v>0</v>
      </c>
      <c r="Y197" s="95">
        <v>0</v>
      </c>
      <c r="Z197" s="95">
        <v>0</v>
      </c>
      <c r="AA197" s="95">
        <v>0</v>
      </c>
      <c r="AB197" s="95">
        <v>0</v>
      </c>
      <c r="AC197" s="95">
        <v>0</v>
      </c>
      <c r="AD197" s="95">
        <v>0</v>
      </c>
      <c r="AE197" s="95">
        <v>0</v>
      </c>
      <c r="AF197" s="95">
        <v>0</v>
      </c>
      <c r="AG197" s="95">
        <v>0</v>
      </c>
      <c r="AH197" s="95">
        <v>0</v>
      </c>
      <c r="AI197" s="95">
        <v>0</v>
      </c>
      <c r="AJ197" s="95">
        <v>0</v>
      </c>
      <c r="AK197" s="95">
        <v>0</v>
      </c>
    </row>
    <row r="198" spans="1:37" ht="36.75" hidden="1" customHeight="1" outlineLevel="1">
      <c r="A198" s="94" t="s">
        <v>178</v>
      </c>
      <c r="B198" s="95">
        <v>0</v>
      </c>
      <c r="C198" s="95">
        <v>0</v>
      </c>
      <c r="D198" s="95">
        <v>0</v>
      </c>
      <c r="E198" s="95">
        <v>0</v>
      </c>
      <c r="F198" s="95">
        <v>0</v>
      </c>
      <c r="G198" s="95">
        <v>0</v>
      </c>
      <c r="H198" s="95">
        <v>0</v>
      </c>
      <c r="I198" s="95">
        <v>0</v>
      </c>
      <c r="J198" s="95">
        <v>0</v>
      </c>
      <c r="K198" s="95">
        <v>0</v>
      </c>
      <c r="L198" s="95">
        <v>0</v>
      </c>
      <c r="M198" s="95">
        <v>0</v>
      </c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0</v>
      </c>
      <c r="U198" s="95">
        <v>0</v>
      </c>
      <c r="V198" s="95">
        <v>0</v>
      </c>
      <c r="W198" s="95">
        <v>0</v>
      </c>
      <c r="X198" s="95">
        <v>0</v>
      </c>
      <c r="Y198" s="95">
        <v>0</v>
      </c>
      <c r="Z198" s="95">
        <v>0</v>
      </c>
      <c r="AA198" s="95">
        <v>0</v>
      </c>
      <c r="AB198" s="95">
        <v>0</v>
      </c>
      <c r="AC198" s="95">
        <v>0</v>
      </c>
      <c r="AD198" s="95">
        <v>0</v>
      </c>
      <c r="AE198" s="95">
        <v>0</v>
      </c>
      <c r="AF198" s="95">
        <v>0</v>
      </c>
      <c r="AG198" s="95">
        <v>0</v>
      </c>
      <c r="AH198" s="95">
        <v>0</v>
      </c>
      <c r="AI198" s="95">
        <v>0</v>
      </c>
      <c r="AJ198" s="95">
        <v>0</v>
      </c>
      <c r="AK198" s="95">
        <v>0</v>
      </c>
    </row>
    <row r="199" spans="1:37" ht="36.75" hidden="1" customHeight="1" outlineLevel="1">
      <c r="A199" s="94" t="s">
        <v>179</v>
      </c>
      <c r="B199" s="95">
        <v>0</v>
      </c>
      <c r="C199" s="95">
        <v>0</v>
      </c>
      <c r="D199" s="95">
        <v>0</v>
      </c>
      <c r="E199" s="95">
        <v>0</v>
      </c>
      <c r="F199" s="95">
        <v>0</v>
      </c>
      <c r="G199" s="95">
        <v>0</v>
      </c>
      <c r="H199" s="95">
        <v>0</v>
      </c>
      <c r="I199" s="95">
        <v>0</v>
      </c>
      <c r="J199" s="95">
        <v>0</v>
      </c>
      <c r="K199" s="95">
        <v>0</v>
      </c>
      <c r="L199" s="95">
        <v>0</v>
      </c>
      <c r="M199" s="95">
        <v>0</v>
      </c>
      <c r="N199" s="95">
        <v>0</v>
      </c>
      <c r="O199" s="95">
        <v>0</v>
      </c>
      <c r="P199" s="95">
        <v>0</v>
      </c>
      <c r="Q199" s="95">
        <v>0</v>
      </c>
      <c r="R199" s="95">
        <v>0</v>
      </c>
      <c r="S199" s="95">
        <v>0</v>
      </c>
      <c r="T199" s="95">
        <v>0</v>
      </c>
      <c r="U199" s="95">
        <v>0</v>
      </c>
      <c r="V199" s="95">
        <v>0</v>
      </c>
      <c r="W199" s="95">
        <v>0</v>
      </c>
      <c r="X199" s="95">
        <v>0</v>
      </c>
      <c r="Y199" s="95">
        <v>0</v>
      </c>
      <c r="Z199" s="95">
        <v>0</v>
      </c>
      <c r="AA199" s="95">
        <v>0</v>
      </c>
      <c r="AB199" s="95">
        <v>0</v>
      </c>
      <c r="AC199" s="95">
        <v>0</v>
      </c>
      <c r="AD199" s="95">
        <v>0</v>
      </c>
      <c r="AE199" s="95">
        <v>0</v>
      </c>
      <c r="AF199" s="95">
        <v>0</v>
      </c>
      <c r="AG199" s="95">
        <v>0</v>
      </c>
      <c r="AH199" s="95">
        <v>0</v>
      </c>
      <c r="AI199" s="95">
        <v>0</v>
      </c>
      <c r="AJ199" s="95">
        <v>0</v>
      </c>
      <c r="AK199" s="95">
        <v>0</v>
      </c>
    </row>
    <row r="200" spans="1:37" ht="36.75" hidden="1" customHeight="1" outlineLevel="1">
      <c r="A200" s="21" t="s">
        <v>158</v>
      </c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1"/>
      <c r="T200" s="21"/>
      <c r="U200" s="21"/>
      <c r="V200" s="21"/>
      <c r="W200" s="21"/>
      <c r="X200" s="21"/>
      <c r="Y200" s="21"/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  <c r="AE200" s="21">
        <v>0</v>
      </c>
      <c r="AF200" s="21">
        <v>0</v>
      </c>
      <c r="AG200" s="21">
        <v>0</v>
      </c>
      <c r="AH200" s="21">
        <v>0</v>
      </c>
      <c r="AI200" s="95">
        <v>0</v>
      </c>
      <c r="AJ200" s="95">
        <v>0</v>
      </c>
      <c r="AK200" s="95">
        <v>0</v>
      </c>
    </row>
    <row r="201" spans="1:37" ht="36.75" hidden="1" customHeight="1" outlineLevel="1">
      <c r="A201" s="94" t="s">
        <v>180</v>
      </c>
      <c r="B201" s="95">
        <v>0</v>
      </c>
      <c r="C201" s="95">
        <v>0</v>
      </c>
      <c r="D201" s="95">
        <v>0</v>
      </c>
      <c r="E201" s="95">
        <v>0</v>
      </c>
      <c r="F201" s="95">
        <v>0</v>
      </c>
      <c r="G201" s="95">
        <v>1</v>
      </c>
      <c r="H201" s="95">
        <v>1</v>
      </c>
      <c r="I201" s="95">
        <v>1</v>
      </c>
      <c r="J201" s="95">
        <v>2</v>
      </c>
      <c r="K201" s="95">
        <v>2</v>
      </c>
      <c r="L201" s="95">
        <v>2</v>
      </c>
      <c r="M201" s="95">
        <v>2</v>
      </c>
      <c r="N201" s="95">
        <v>2</v>
      </c>
      <c r="O201" s="95">
        <v>2</v>
      </c>
      <c r="P201" s="95">
        <v>2</v>
      </c>
      <c r="Q201" s="95">
        <v>2</v>
      </c>
      <c r="R201" s="95">
        <v>2</v>
      </c>
      <c r="S201" s="95">
        <v>2</v>
      </c>
      <c r="T201" s="95">
        <v>2</v>
      </c>
      <c r="U201" s="95">
        <v>2</v>
      </c>
      <c r="V201" s="95">
        <v>2</v>
      </c>
      <c r="W201" s="95">
        <v>2</v>
      </c>
      <c r="X201" s="95">
        <v>2</v>
      </c>
      <c r="Y201" s="95">
        <v>2</v>
      </c>
      <c r="Z201" s="95">
        <v>2</v>
      </c>
      <c r="AA201" s="95">
        <v>1</v>
      </c>
      <c r="AB201" s="95">
        <v>1</v>
      </c>
      <c r="AC201" s="95">
        <v>1</v>
      </c>
      <c r="AD201" s="95">
        <v>1</v>
      </c>
      <c r="AE201" s="95">
        <v>1</v>
      </c>
      <c r="AF201" s="95">
        <v>2</v>
      </c>
      <c r="AG201" s="95">
        <v>2</v>
      </c>
      <c r="AH201" s="95">
        <v>2</v>
      </c>
      <c r="AI201" s="95">
        <v>2</v>
      </c>
      <c r="AJ201" s="95">
        <v>2</v>
      </c>
      <c r="AK201" s="95">
        <v>2</v>
      </c>
    </row>
    <row r="202" spans="1:37" ht="36.75" hidden="1" customHeight="1" outlineLevel="1">
      <c r="A202" s="94" t="s">
        <v>181</v>
      </c>
      <c r="B202" s="95">
        <v>0</v>
      </c>
      <c r="C202" s="95">
        <v>0</v>
      </c>
      <c r="D202" s="95">
        <v>0</v>
      </c>
      <c r="E202" s="95">
        <v>0</v>
      </c>
      <c r="F202" s="95">
        <v>0</v>
      </c>
      <c r="G202" s="95">
        <v>0</v>
      </c>
      <c r="H202" s="95">
        <v>0</v>
      </c>
      <c r="I202" s="95">
        <v>0</v>
      </c>
      <c r="J202" s="95">
        <v>0</v>
      </c>
      <c r="K202" s="95">
        <v>0</v>
      </c>
      <c r="L202" s="95">
        <v>0</v>
      </c>
      <c r="M202" s="95">
        <v>0</v>
      </c>
      <c r="N202" s="95">
        <v>0</v>
      </c>
      <c r="O202" s="95">
        <v>0</v>
      </c>
      <c r="P202" s="95">
        <v>0</v>
      </c>
      <c r="Q202" s="95">
        <v>0</v>
      </c>
      <c r="R202" s="95">
        <v>0</v>
      </c>
      <c r="S202" s="95">
        <v>0</v>
      </c>
      <c r="T202" s="95">
        <v>0</v>
      </c>
      <c r="U202" s="95">
        <v>0</v>
      </c>
      <c r="V202" s="95">
        <v>0</v>
      </c>
      <c r="W202" s="95">
        <v>0</v>
      </c>
      <c r="X202" s="95">
        <v>0</v>
      </c>
      <c r="Y202" s="95">
        <v>0</v>
      </c>
      <c r="Z202" s="95">
        <v>0</v>
      </c>
      <c r="AA202" s="95">
        <v>0</v>
      </c>
      <c r="AB202" s="95">
        <v>0</v>
      </c>
      <c r="AC202" s="95">
        <v>0</v>
      </c>
      <c r="AD202" s="95">
        <v>0</v>
      </c>
      <c r="AE202" s="95">
        <v>0</v>
      </c>
      <c r="AF202" s="95">
        <v>0</v>
      </c>
      <c r="AG202" s="95">
        <v>0</v>
      </c>
      <c r="AH202" s="95">
        <v>0</v>
      </c>
      <c r="AI202" s="95">
        <v>0</v>
      </c>
      <c r="AJ202" s="95">
        <v>0</v>
      </c>
      <c r="AK202" s="95">
        <v>0</v>
      </c>
    </row>
    <row r="203" spans="1:37" ht="36.75" hidden="1" customHeight="1" outlineLevel="1">
      <c r="A203" s="94" t="s">
        <v>182</v>
      </c>
      <c r="B203" s="95">
        <v>0</v>
      </c>
      <c r="C203" s="95">
        <v>0</v>
      </c>
      <c r="D203" s="95">
        <v>0</v>
      </c>
      <c r="E203" s="95">
        <v>0</v>
      </c>
      <c r="F203" s="95">
        <v>0</v>
      </c>
      <c r="G203" s="95">
        <v>0</v>
      </c>
      <c r="H203" s="95">
        <v>0</v>
      </c>
      <c r="I203" s="95">
        <v>0</v>
      </c>
      <c r="J203" s="95">
        <v>0</v>
      </c>
      <c r="K203" s="95">
        <v>0</v>
      </c>
      <c r="L203" s="95">
        <v>0</v>
      </c>
      <c r="M203" s="95">
        <v>0</v>
      </c>
      <c r="N203" s="95">
        <v>0</v>
      </c>
      <c r="O203" s="95">
        <v>0</v>
      </c>
      <c r="P203" s="95">
        <v>0</v>
      </c>
      <c r="Q203" s="95">
        <v>0</v>
      </c>
      <c r="R203" s="95">
        <v>0</v>
      </c>
      <c r="S203" s="95">
        <v>0</v>
      </c>
      <c r="T203" s="95">
        <v>0</v>
      </c>
      <c r="U203" s="95">
        <v>0</v>
      </c>
      <c r="V203" s="95">
        <v>0</v>
      </c>
      <c r="W203" s="95">
        <v>0</v>
      </c>
      <c r="X203" s="95">
        <v>0</v>
      </c>
      <c r="Y203" s="95">
        <v>0</v>
      </c>
      <c r="Z203" s="95">
        <v>0</v>
      </c>
      <c r="AA203" s="95">
        <v>0</v>
      </c>
      <c r="AB203" s="95">
        <v>0</v>
      </c>
      <c r="AC203" s="95">
        <v>0</v>
      </c>
      <c r="AD203" s="95">
        <v>0</v>
      </c>
      <c r="AE203" s="95">
        <v>0</v>
      </c>
      <c r="AF203" s="95">
        <v>0</v>
      </c>
      <c r="AG203" s="95">
        <v>0</v>
      </c>
      <c r="AH203" s="95">
        <v>0</v>
      </c>
      <c r="AI203" s="95">
        <v>0</v>
      </c>
      <c r="AJ203" s="95">
        <v>0</v>
      </c>
      <c r="AK203" s="95">
        <v>0</v>
      </c>
    </row>
    <row r="204" spans="1:37" ht="36.75" hidden="1" customHeight="1" outlineLevel="1">
      <c r="A204" s="94" t="s">
        <v>183</v>
      </c>
      <c r="B204" s="95">
        <v>0</v>
      </c>
      <c r="C204" s="95">
        <v>0</v>
      </c>
      <c r="D204" s="95">
        <v>0</v>
      </c>
      <c r="E204" s="95">
        <v>0</v>
      </c>
      <c r="F204" s="95">
        <v>0</v>
      </c>
      <c r="G204" s="95">
        <v>0</v>
      </c>
      <c r="H204" s="95">
        <v>0</v>
      </c>
      <c r="I204" s="95">
        <v>0</v>
      </c>
      <c r="J204" s="95">
        <v>0</v>
      </c>
      <c r="K204" s="95">
        <v>0</v>
      </c>
      <c r="L204" s="95">
        <v>0</v>
      </c>
      <c r="M204" s="95">
        <v>0</v>
      </c>
      <c r="N204" s="95">
        <v>0</v>
      </c>
      <c r="O204" s="95">
        <v>0</v>
      </c>
      <c r="P204" s="95">
        <v>0</v>
      </c>
      <c r="Q204" s="95">
        <v>0</v>
      </c>
      <c r="R204" s="95">
        <v>0</v>
      </c>
      <c r="S204" s="95">
        <v>0</v>
      </c>
      <c r="T204" s="95">
        <v>0</v>
      </c>
      <c r="U204" s="95">
        <v>0</v>
      </c>
      <c r="V204" s="95">
        <v>0</v>
      </c>
      <c r="W204" s="95">
        <v>0</v>
      </c>
      <c r="X204" s="95">
        <v>0</v>
      </c>
      <c r="Y204" s="95">
        <v>0</v>
      </c>
      <c r="Z204" s="95">
        <v>0</v>
      </c>
      <c r="AA204" s="95">
        <v>0</v>
      </c>
      <c r="AB204" s="95">
        <v>0</v>
      </c>
      <c r="AC204" s="95">
        <v>0</v>
      </c>
      <c r="AD204" s="95">
        <v>0</v>
      </c>
      <c r="AE204" s="95">
        <v>0</v>
      </c>
      <c r="AF204" s="95">
        <v>0</v>
      </c>
      <c r="AG204" s="95">
        <v>0</v>
      </c>
      <c r="AH204" s="95">
        <v>0</v>
      </c>
      <c r="AI204" s="95">
        <v>0</v>
      </c>
      <c r="AJ204" s="95">
        <v>0</v>
      </c>
      <c r="AK204" s="95">
        <v>0</v>
      </c>
    </row>
    <row r="205" spans="1:37" ht="36.75" hidden="1" customHeight="1" outlineLevel="1">
      <c r="A205" s="94" t="s">
        <v>184</v>
      </c>
      <c r="B205" s="95">
        <v>0</v>
      </c>
      <c r="C205" s="95">
        <v>0</v>
      </c>
      <c r="D205" s="95">
        <v>0</v>
      </c>
      <c r="E205" s="95">
        <v>0</v>
      </c>
      <c r="F205" s="95">
        <v>0</v>
      </c>
      <c r="G205" s="95">
        <v>0</v>
      </c>
      <c r="H205" s="95">
        <v>0</v>
      </c>
      <c r="I205" s="95">
        <v>0</v>
      </c>
      <c r="J205" s="95">
        <v>0</v>
      </c>
      <c r="K205" s="95">
        <v>0</v>
      </c>
      <c r="L205" s="95">
        <v>0</v>
      </c>
      <c r="M205" s="95">
        <v>0</v>
      </c>
      <c r="N205" s="95">
        <v>0</v>
      </c>
      <c r="O205" s="95">
        <v>0</v>
      </c>
      <c r="P205" s="95">
        <v>0</v>
      </c>
      <c r="Q205" s="95">
        <v>0</v>
      </c>
      <c r="R205" s="95">
        <v>0</v>
      </c>
      <c r="S205" s="95">
        <v>0</v>
      </c>
      <c r="T205" s="95">
        <v>0</v>
      </c>
      <c r="U205" s="95">
        <v>0</v>
      </c>
      <c r="V205" s="95">
        <v>0</v>
      </c>
      <c r="W205" s="95">
        <v>0</v>
      </c>
      <c r="X205" s="95">
        <v>0</v>
      </c>
      <c r="Y205" s="95">
        <v>0</v>
      </c>
      <c r="Z205" s="95">
        <v>0</v>
      </c>
      <c r="AA205" s="95">
        <v>0</v>
      </c>
      <c r="AB205" s="95">
        <v>0</v>
      </c>
      <c r="AC205" s="95">
        <v>0</v>
      </c>
      <c r="AD205" s="95">
        <v>0</v>
      </c>
      <c r="AE205" s="95">
        <v>0</v>
      </c>
      <c r="AF205" s="95">
        <v>0</v>
      </c>
      <c r="AG205" s="95">
        <v>0</v>
      </c>
      <c r="AH205" s="95">
        <v>0</v>
      </c>
      <c r="AI205" s="95">
        <v>0</v>
      </c>
      <c r="AJ205" s="95">
        <v>0</v>
      </c>
      <c r="AK205" s="95">
        <v>0</v>
      </c>
    </row>
    <row r="206" spans="1:37" ht="36.75" hidden="1" customHeight="1" outlineLevel="1">
      <c r="A206" s="94" t="s">
        <v>185</v>
      </c>
      <c r="B206" s="95">
        <v>0</v>
      </c>
      <c r="C206" s="95">
        <v>0</v>
      </c>
      <c r="D206" s="95">
        <v>0</v>
      </c>
      <c r="E206" s="95">
        <v>0</v>
      </c>
      <c r="F206" s="95">
        <v>0</v>
      </c>
      <c r="G206" s="95">
        <v>0</v>
      </c>
      <c r="H206" s="95">
        <v>0</v>
      </c>
      <c r="I206" s="95">
        <v>0</v>
      </c>
      <c r="J206" s="95">
        <v>0</v>
      </c>
      <c r="K206" s="95">
        <v>0</v>
      </c>
      <c r="L206" s="95">
        <v>0</v>
      </c>
      <c r="M206" s="95">
        <v>0</v>
      </c>
      <c r="N206" s="95">
        <v>0</v>
      </c>
      <c r="O206" s="95">
        <v>0</v>
      </c>
      <c r="P206" s="95">
        <v>0</v>
      </c>
      <c r="Q206" s="95">
        <v>0</v>
      </c>
      <c r="R206" s="95">
        <v>0</v>
      </c>
      <c r="S206" s="95">
        <v>0</v>
      </c>
      <c r="T206" s="95">
        <v>0</v>
      </c>
      <c r="U206" s="95">
        <v>0</v>
      </c>
      <c r="V206" s="95">
        <v>0</v>
      </c>
      <c r="W206" s="95">
        <v>0</v>
      </c>
      <c r="X206" s="95">
        <v>0</v>
      </c>
      <c r="Y206" s="95">
        <v>0</v>
      </c>
      <c r="Z206" s="95">
        <v>0</v>
      </c>
      <c r="AA206" s="95">
        <v>0</v>
      </c>
      <c r="AB206" s="95">
        <v>0</v>
      </c>
      <c r="AC206" s="95">
        <v>0</v>
      </c>
      <c r="AD206" s="95">
        <v>0</v>
      </c>
      <c r="AE206" s="95">
        <v>0</v>
      </c>
      <c r="AF206" s="95">
        <v>0</v>
      </c>
      <c r="AG206" s="95">
        <v>0</v>
      </c>
      <c r="AH206" s="95">
        <v>0</v>
      </c>
      <c r="AI206" s="95">
        <v>0</v>
      </c>
      <c r="AJ206" s="95">
        <v>0</v>
      </c>
      <c r="AK206" s="95">
        <v>0</v>
      </c>
    </row>
    <row r="207" spans="1:37" ht="36.75" hidden="1" customHeight="1" outlineLevel="1">
      <c r="A207" s="94" t="s">
        <v>186</v>
      </c>
      <c r="B207" s="95">
        <v>0</v>
      </c>
      <c r="C207" s="95">
        <v>0</v>
      </c>
      <c r="D207" s="95">
        <v>0</v>
      </c>
      <c r="E207" s="95">
        <v>0</v>
      </c>
      <c r="F207" s="95">
        <v>0</v>
      </c>
      <c r="G207" s="95">
        <v>0</v>
      </c>
      <c r="H207" s="95">
        <v>0</v>
      </c>
      <c r="I207" s="95">
        <v>0</v>
      </c>
      <c r="J207" s="95">
        <v>0</v>
      </c>
      <c r="K207" s="95">
        <v>0</v>
      </c>
      <c r="L207" s="95">
        <v>0</v>
      </c>
      <c r="M207" s="95">
        <v>0</v>
      </c>
      <c r="N207" s="95">
        <v>0</v>
      </c>
      <c r="O207" s="95">
        <v>0</v>
      </c>
      <c r="P207" s="95">
        <v>0</v>
      </c>
      <c r="Q207" s="95">
        <v>0</v>
      </c>
      <c r="R207" s="95">
        <v>0</v>
      </c>
      <c r="S207" s="95">
        <v>0</v>
      </c>
      <c r="T207" s="95">
        <v>0</v>
      </c>
      <c r="U207" s="95">
        <v>0</v>
      </c>
      <c r="V207" s="95">
        <v>0</v>
      </c>
      <c r="W207" s="95">
        <v>0</v>
      </c>
      <c r="X207" s="95">
        <v>0</v>
      </c>
      <c r="Y207" s="95">
        <v>0</v>
      </c>
      <c r="Z207" s="95">
        <v>0</v>
      </c>
      <c r="AA207" s="95">
        <v>0</v>
      </c>
      <c r="AB207" s="95">
        <v>0</v>
      </c>
      <c r="AC207" s="95">
        <v>0</v>
      </c>
      <c r="AD207" s="95">
        <v>0</v>
      </c>
      <c r="AE207" s="95">
        <v>0</v>
      </c>
      <c r="AF207" s="95">
        <v>0</v>
      </c>
      <c r="AG207" s="95">
        <v>0</v>
      </c>
      <c r="AH207" s="95">
        <v>0</v>
      </c>
      <c r="AI207" s="95">
        <v>0</v>
      </c>
      <c r="AJ207" s="95">
        <v>0</v>
      </c>
      <c r="AK207" s="95">
        <v>0</v>
      </c>
    </row>
    <row r="208" spans="1:37" ht="36.75" hidden="1" customHeight="1" outlineLevel="1">
      <c r="A208" s="94" t="s">
        <v>187</v>
      </c>
      <c r="B208" s="95">
        <v>0</v>
      </c>
      <c r="C208" s="95">
        <v>0</v>
      </c>
      <c r="D208" s="95">
        <v>0</v>
      </c>
      <c r="E208" s="95">
        <v>0</v>
      </c>
      <c r="F208" s="95">
        <v>0</v>
      </c>
      <c r="G208" s="95">
        <v>0</v>
      </c>
      <c r="H208" s="95">
        <v>0</v>
      </c>
      <c r="I208" s="95"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95">
        <v>0</v>
      </c>
      <c r="Q208" s="95">
        <v>0</v>
      </c>
      <c r="R208" s="95">
        <v>0</v>
      </c>
      <c r="S208" s="95">
        <v>0</v>
      </c>
      <c r="T208" s="95">
        <v>0</v>
      </c>
      <c r="U208" s="95">
        <v>0</v>
      </c>
      <c r="V208" s="95">
        <v>0</v>
      </c>
      <c r="W208" s="95">
        <v>0</v>
      </c>
      <c r="X208" s="95">
        <v>0</v>
      </c>
      <c r="Y208" s="95">
        <v>0</v>
      </c>
      <c r="Z208" s="95">
        <v>0</v>
      </c>
      <c r="AA208" s="95">
        <v>0</v>
      </c>
      <c r="AB208" s="95">
        <v>0</v>
      </c>
      <c r="AC208" s="95">
        <v>0</v>
      </c>
      <c r="AD208" s="95">
        <v>0</v>
      </c>
      <c r="AE208" s="95">
        <v>0</v>
      </c>
      <c r="AF208" s="95">
        <v>0</v>
      </c>
      <c r="AG208" s="95">
        <v>0</v>
      </c>
      <c r="AH208" s="95">
        <v>0</v>
      </c>
      <c r="AI208" s="95">
        <v>0</v>
      </c>
      <c r="AJ208" s="95">
        <v>0</v>
      </c>
      <c r="AK208" s="95">
        <v>0</v>
      </c>
    </row>
    <row r="209" spans="1:37" ht="36.75" hidden="1" customHeight="1" outlineLevel="1">
      <c r="A209" s="94" t="s">
        <v>188</v>
      </c>
      <c r="B209" s="95">
        <v>0</v>
      </c>
      <c r="C209" s="95">
        <v>0</v>
      </c>
      <c r="D209" s="95">
        <v>0</v>
      </c>
      <c r="E209" s="95">
        <v>0</v>
      </c>
      <c r="F209" s="95">
        <v>0</v>
      </c>
      <c r="G209" s="95">
        <v>0</v>
      </c>
      <c r="H209" s="95">
        <v>0</v>
      </c>
      <c r="I209" s="95">
        <v>0</v>
      </c>
      <c r="J209" s="95">
        <v>0</v>
      </c>
      <c r="K209" s="95">
        <v>0</v>
      </c>
      <c r="L209" s="95">
        <v>0</v>
      </c>
      <c r="M209" s="95">
        <v>0</v>
      </c>
      <c r="N209" s="95">
        <v>0</v>
      </c>
      <c r="O209" s="95">
        <v>0</v>
      </c>
      <c r="P209" s="95">
        <v>0</v>
      </c>
      <c r="Q209" s="95">
        <v>0</v>
      </c>
      <c r="R209" s="95">
        <v>0</v>
      </c>
      <c r="S209" s="95">
        <v>0</v>
      </c>
      <c r="T209" s="95">
        <v>0</v>
      </c>
      <c r="U209" s="95">
        <v>0</v>
      </c>
      <c r="V209" s="95">
        <v>0</v>
      </c>
      <c r="W209" s="95">
        <v>0</v>
      </c>
      <c r="X209" s="95">
        <v>0</v>
      </c>
      <c r="Y209" s="95">
        <v>0</v>
      </c>
      <c r="Z209" s="95">
        <v>0</v>
      </c>
      <c r="AA209" s="95">
        <v>0</v>
      </c>
      <c r="AB209" s="95">
        <v>0</v>
      </c>
      <c r="AC209" s="95">
        <v>0</v>
      </c>
      <c r="AD209" s="95">
        <v>0</v>
      </c>
      <c r="AE209" s="95">
        <v>0</v>
      </c>
      <c r="AF209" s="95">
        <v>0</v>
      </c>
      <c r="AG209" s="95">
        <v>0</v>
      </c>
      <c r="AH209" s="95">
        <v>0</v>
      </c>
      <c r="AI209" s="95">
        <v>0</v>
      </c>
      <c r="AJ209" s="95">
        <v>0</v>
      </c>
      <c r="AK209" s="95">
        <v>0</v>
      </c>
    </row>
    <row r="210" spans="1:37" ht="36.75" hidden="1" customHeight="1" outlineLevel="1">
      <c r="A210" s="94" t="s">
        <v>189</v>
      </c>
      <c r="B210" s="95">
        <v>0</v>
      </c>
      <c r="C210" s="95">
        <v>0</v>
      </c>
      <c r="D210" s="95">
        <v>0</v>
      </c>
      <c r="E210" s="95">
        <v>0</v>
      </c>
      <c r="F210" s="95">
        <v>0</v>
      </c>
      <c r="G210" s="95">
        <v>0</v>
      </c>
      <c r="H210" s="95">
        <v>0</v>
      </c>
      <c r="I210" s="95">
        <v>0</v>
      </c>
      <c r="J210" s="95">
        <v>0</v>
      </c>
      <c r="K210" s="95">
        <v>0</v>
      </c>
      <c r="L210" s="95">
        <v>0</v>
      </c>
      <c r="M210" s="95">
        <v>0</v>
      </c>
      <c r="N210" s="95">
        <v>0</v>
      </c>
      <c r="O210" s="95">
        <v>0</v>
      </c>
      <c r="P210" s="95">
        <v>0</v>
      </c>
      <c r="Q210" s="95">
        <v>0</v>
      </c>
      <c r="R210" s="95">
        <v>0</v>
      </c>
      <c r="S210" s="95">
        <v>0</v>
      </c>
      <c r="T210" s="95">
        <v>0</v>
      </c>
      <c r="U210" s="95">
        <v>0</v>
      </c>
      <c r="V210" s="95">
        <v>0</v>
      </c>
      <c r="W210" s="95">
        <v>0</v>
      </c>
      <c r="X210" s="95">
        <v>0</v>
      </c>
      <c r="Y210" s="95">
        <v>0</v>
      </c>
      <c r="Z210" s="95">
        <v>0</v>
      </c>
      <c r="AA210" s="95">
        <v>0</v>
      </c>
      <c r="AB210" s="95">
        <v>0</v>
      </c>
      <c r="AC210" s="95">
        <v>0</v>
      </c>
      <c r="AD210" s="95">
        <v>0</v>
      </c>
      <c r="AE210" s="95">
        <v>0</v>
      </c>
      <c r="AF210" s="95">
        <v>0</v>
      </c>
      <c r="AG210" s="95">
        <v>0</v>
      </c>
      <c r="AH210" s="95">
        <v>0</v>
      </c>
      <c r="AI210" s="95">
        <v>0</v>
      </c>
      <c r="AJ210" s="95">
        <v>0</v>
      </c>
      <c r="AK210" s="95">
        <v>0</v>
      </c>
    </row>
    <row r="211" spans="1:37" ht="36.75" hidden="1" customHeight="1" outlineLevel="1">
      <c r="A211" s="94" t="s">
        <v>190</v>
      </c>
      <c r="B211" s="95">
        <v>0</v>
      </c>
      <c r="C211" s="95">
        <v>0</v>
      </c>
      <c r="D211" s="95">
        <v>0</v>
      </c>
      <c r="E211" s="95">
        <v>0</v>
      </c>
      <c r="F211" s="95">
        <v>0</v>
      </c>
      <c r="G211" s="95">
        <v>0</v>
      </c>
      <c r="H211" s="95">
        <v>0</v>
      </c>
      <c r="I211" s="95">
        <v>0</v>
      </c>
      <c r="J211" s="95">
        <v>0</v>
      </c>
      <c r="K211" s="95">
        <v>0</v>
      </c>
      <c r="L211" s="95">
        <v>0</v>
      </c>
      <c r="M211" s="95">
        <v>0</v>
      </c>
      <c r="N211" s="95">
        <v>0</v>
      </c>
      <c r="O211" s="95">
        <v>0</v>
      </c>
      <c r="P211" s="95">
        <v>0</v>
      </c>
      <c r="Q211" s="95">
        <v>0</v>
      </c>
      <c r="R211" s="95">
        <v>0</v>
      </c>
      <c r="S211" s="95">
        <v>0</v>
      </c>
      <c r="T211" s="95">
        <v>0</v>
      </c>
      <c r="U211" s="95">
        <v>0</v>
      </c>
      <c r="V211" s="95">
        <v>0</v>
      </c>
      <c r="W211" s="95">
        <v>0</v>
      </c>
      <c r="X211" s="95">
        <v>0</v>
      </c>
      <c r="Y211" s="95">
        <v>0</v>
      </c>
      <c r="Z211" s="95">
        <v>0</v>
      </c>
      <c r="AA211" s="95">
        <v>0</v>
      </c>
      <c r="AB211" s="95">
        <v>0</v>
      </c>
      <c r="AC211" s="95">
        <v>0</v>
      </c>
      <c r="AD211" s="95">
        <v>0</v>
      </c>
      <c r="AE211" s="95">
        <v>0</v>
      </c>
      <c r="AF211" s="95">
        <v>0</v>
      </c>
      <c r="AG211" s="95">
        <v>0</v>
      </c>
      <c r="AH211" s="95">
        <v>0</v>
      </c>
      <c r="AI211" s="95">
        <v>0</v>
      </c>
      <c r="AJ211" s="95">
        <v>0</v>
      </c>
      <c r="AK211" s="95">
        <v>0</v>
      </c>
    </row>
    <row r="212" spans="1:37" ht="36.75" hidden="1" customHeight="1" outlineLevel="1">
      <c r="A212" s="94" t="s">
        <v>191</v>
      </c>
      <c r="B212" s="95">
        <v>0</v>
      </c>
      <c r="C212" s="95">
        <v>0</v>
      </c>
      <c r="D212" s="95">
        <v>0</v>
      </c>
      <c r="E212" s="95">
        <v>0</v>
      </c>
      <c r="F212" s="95">
        <v>0</v>
      </c>
      <c r="G212" s="95">
        <v>0</v>
      </c>
      <c r="H212" s="95">
        <v>0</v>
      </c>
      <c r="I212" s="95">
        <v>0</v>
      </c>
      <c r="J212" s="95">
        <v>0</v>
      </c>
      <c r="K212" s="95">
        <v>0</v>
      </c>
      <c r="L212" s="95">
        <v>0</v>
      </c>
      <c r="M212" s="95">
        <v>0</v>
      </c>
      <c r="N212" s="95">
        <v>0</v>
      </c>
      <c r="O212" s="95">
        <v>0</v>
      </c>
      <c r="P212" s="95">
        <v>0</v>
      </c>
      <c r="Q212" s="95">
        <v>0</v>
      </c>
      <c r="R212" s="95">
        <v>0</v>
      </c>
      <c r="S212" s="95">
        <v>0</v>
      </c>
      <c r="T212" s="95">
        <v>0</v>
      </c>
      <c r="U212" s="95">
        <v>0</v>
      </c>
      <c r="V212" s="95">
        <v>0</v>
      </c>
      <c r="W212" s="95">
        <v>0</v>
      </c>
      <c r="X212" s="95">
        <v>0</v>
      </c>
      <c r="Y212" s="95">
        <v>0</v>
      </c>
      <c r="Z212" s="95">
        <v>0</v>
      </c>
      <c r="AA212" s="95">
        <v>0</v>
      </c>
      <c r="AB212" s="95">
        <v>0</v>
      </c>
      <c r="AC212" s="95">
        <v>0</v>
      </c>
      <c r="AD212" s="95">
        <v>0</v>
      </c>
      <c r="AE212" s="95">
        <v>0</v>
      </c>
      <c r="AF212" s="95">
        <v>0</v>
      </c>
      <c r="AG212" s="95">
        <v>0</v>
      </c>
      <c r="AH212" s="95">
        <v>0</v>
      </c>
      <c r="AI212" s="95">
        <v>0</v>
      </c>
      <c r="AJ212" s="95">
        <v>0</v>
      </c>
      <c r="AK212" s="95">
        <v>0</v>
      </c>
    </row>
    <row r="213" spans="1:37" ht="36.75" hidden="1" customHeight="1" outlineLevel="1">
      <c r="A213" s="94" t="s">
        <v>192</v>
      </c>
      <c r="B213" s="95">
        <v>0</v>
      </c>
      <c r="C213" s="95">
        <v>0</v>
      </c>
      <c r="D213" s="95">
        <v>0</v>
      </c>
      <c r="E213" s="95">
        <v>0</v>
      </c>
      <c r="F213" s="95">
        <v>0</v>
      </c>
      <c r="G213" s="95">
        <v>0</v>
      </c>
      <c r="H213" s="95">
        <v>0</v>
      </c>
      <c r="I213" s="95">
        <v>0</v>
      </c>
      <c r="J213" s="95">
        <v>0</v>
      </c>
      <c r="K213" s="95">
        <v>0</v>
      </c>
      <c r="L213" s="95">
        <v>0</v>
      </c>
      <c r="M213" s="95">
        <v>0</v>
      </c>
      <c r="N213" s="95">
        <v>0</v>
      </c>
      <c r="O213" s="95">
        <v>0</v>
      </c>
      <c r="P213" s="95">
        <v>0</v>
      </c>
      <c r="Q213" s="95">
        <v>0</v>
      </c>
      <c r="R213" s="95">
        <v>0</v>
      </c>
      <c r="S213" s="95">
        <v>0</v>
      </c>
      <c r="T213" s="95">
        <v>0</v>
      </c>
      <c r="U213" s="95">
        <v>0</v>
      </c>
      <c r="V213" s="95">
        <v>0</v>
      </c>
      <c r="W213" s="95">
        <v>0</v>
      </c>
      <c r="X213" s="95">
        <v>0</v>
      </c>
      <c r="Y213" s="95">
        <v>0</v>
      </c>
      <c r="Z213" s="95">
        <v>0</v>
      </c>
      <c r="AA213" s="95">
        <v>0</v>
      </c>
      <c r="AB213" s="95">
        <v>0</v>
      </c>
      <c r="AC213" s="95">
        <v>0</v>
      </c>
      <c r="AD213" s="95">
        <v>0</v>
      </c>
      <c r="AE213" s="95">
        <v>0</v>
      </c>
      <c r="AF213" s="95">
        <v>0</v>
      </c>
      <c r="AG213" s="95">
        <v>0</v>
      </c>
      <c r="AH213" s="95">
        <v>0</v>
      </c>
      <c r="AI213" s="95">
        <v>0</v>
      </c>
      <c r="AJ213" s="95">
        <v>0</v>
      </c>
      <c r="AK213" s="95">
        <v>0</v>
      </c>
    </row>
    <row r="214" spans="1:37" ht="36.75" hidden="1" customHeight="1" outlineLevel="1">
      <c r="A214" s="94" t="s">
        <v>193</v>
      </c>
      <c r="B214" s="95">
        <v>0</v>
      </c>
      <c r="C214" s="95">
        <v>0</v>
      </c>
      <c r="D214" s="95">
        <v>0</v>
      </c>
      <c r="E214" s="95">
        <v>0</v>
      </c>
      <c r="F214" s="95">
        <v>0</v>
      </c>
      <c r="G214" s="95">
        <v>0</v>
      </c>
      <c r="H214" s="95">
        <v>0</v>
      </c>
      <c r="I214" s="95">
        <v>0</v>
      </c>
      <c r="J214" s="95">
        <v>0</v>
      </c>
      <c r="K214" s="95">
        <v>0</v>
      </c>
      <c r="L214" s="95">
        <v>0</v>
      </c>
      <c r="M214" s="95">
        <v>0</v>
      </c>
      <c r="N214" s="95">
        <v>0</v>
      </c>
      <c r="O214" s="95">
        <v>0</v>
      </c>
      <c r="P214" s="95">
        <v>0</v>
      </c>
      <c r="Q214" s="95">
        <v>0</v>
      </c>
      <c r="R214" s="95">
        <v>0</v>
      </c>
      <c r="S214" s="95">
        <v>0</v>
      </c>
      <c r="T214" s="95">
        <v>0</v>
      </c>
      <c r="U214" s="95">
        <v>0</v>
      </c>
      <c r="V214" s="95">
        <v>0</v>
      </c>
      <c r="W214" s="95">
        <v>0</v>
      </c>
      <c r="X214" s="95">
        <v>0</v>
      </c>
      <c r="Y214" s="95">
        <v>0</v>
      </c>
      <c r="Z214" s="95">
        <v>0</v>
      </c>
      <c r="AA214" s="95">
        <v>0</v>
      </c>
      <c r="AB214" s="95">
        <v>0</v>
      </c>
      <c r="AC214" s="95">
        <v>0</v>
      </c>
      <c r="AD214" s="95">
        <v>0</v>
      </c>
      <c r="AE214" s="95">
        <v>0</v>
      </c>
      <c r="AF214" s="95">
        <v>0</v>
      </c>
      <c r="AG214" s="95">
        <v>0</v>
      </c>
      <c r="AH214" s="95">
        <v>0</v>
      </c>
      <c r="AI214" s="95">
        <v>0</v>
      </c>
      <c r="AJ214" s="95">
        <v>0</v>
      </c>
      <c r="AK214" s="95">
        <v>0</v>
      </c>
    </row>
    <row r="215" spans="1:37" ht="36.75" hidden="1" customHeight="1" outlineLevel="1">
      <c r="A215" s="94" t="s">
        <v>194</v>
      </c>
      <c r="B215" s="95">
        <v>0</v>
      </c>
      <c r="C215" s="95">
        <v>0</v>
      </c>
      <c r="D215" s="95">
        <v>0</v>
      </c>
      <c r="E215" s="95">
        <v>0</v>
      </c>
      <c r="F215" s="95">
        <v>0</v>
      </c>
      <c r="G215" s="95">
        <v>0</v>
      </c>
      <c r="H215" s="95">
        <v>0</v>
      </c>
      <c r="I215" s="95">
        <v>0</v>
      </c>
      <c r="J215" s="95">
        <v>0</v>
      </c>
      <c r="K215" s="95">
        <v>0</v>
      </c>
      <c r="L215" s="95">
        <v>0</v>
      </c>
      <c r="M215" s="95">
        <v>0</v>
      </c>
      <c r="N215" s="95">
        <v>0</v>
      </c>
      <c r="O215" s="95">
        <v>0</v>
      </c>
      <c r="P215" s="95">
        <v>0</v>
      </c>
      <c r="Q215" s="95">
        <v>0</v>
      </c>
      <c r="R215" s="95">
        <v>0</v>
      </c>
      <c r="S215" s="95">
        <v>0</v>
      </c>
      <c r="T215" s="95">
        <v>0</v>
      </c>
      <c r="U215" s="95">
        <v>0</v>
      </c>
      <c r="V215" s="95">
        <v>0</v>
      </c>
      <c r="W215" s="95">
        <v>0</v>
      </c>
      <c r="X215" s="95">
        <v>0</v>
      </c>
      <c r="Y215" s="95">
        <v>0</v>
      </c>
      <c r="Z215" s="95">
        <v>0</v>
      </c>
      <c r="AA215" s="95">
        <v>0</v>
      </c>
      <c r="AB215" s="95">
        <v>0</v>
      </c>
      <c r="AC215" s="95">
        <v>0</v>
      </c>
      <c r="AD215" s="95">
        <v>0</v>
      </c>
      <c r="AE215" s="95">
        <v>0</v>
      </c>
      <c r="AF215" s="95">
        <v>0</v>
      </c>
      <c r="AG215" s="95">
        <v>0</v>
      </c>
      <c r="AH215" s="95">
        <v>0</v>
      </c>
      <c r="AI215" s="95">
        <v>0</v>
      </c>
      <c r="AJ215" s="95">
        <v>0</v>
      </c>
      <c r="AK215" s="95">
        <v>0</v>
      </c>
    </row>
    <row r="216" spans="1:37" ht="36.75" hidden="1" customHeight="1" outlineLevel="1">
      <c r="A216" s="94" t="s">
        <v>195</v>
      </c>
      <c r="B216" s="95">
        <v>0</v>
      </c>
      <c r="C216" s="95">
        <v>0</v>
      </c>
      <c r="D216" s="95">
        <v>0</v>
      </c>
      <c r="E216" s="95">
        <v>0</v>
      </c>
      <c r="F216" s="95">
        <v>0</v>
      </c>
      <c r="G216" s="95">
        <v>0</v>
      </c>
      <c r="H216" s="95">
        <v>0</v>
      </c>
      <c r="I216" s="95">
        <v>0</v>
      </c>
      <c r="J216" s="95">
        <v>0</v>
      </c>
      <c r="K216" s="95">
        <v>0</v>
      </c>
      <c r="L216" s="95">
        <v>0</v>
      </c>
      <c r="M216" s="95">
        <v>0</v>
      </c>
      <c r="N216" s="95">
        <v>0</v>
      </c>
      <c r="O216" s="95">
        <v>0</v>
      </c>
      <c r="P216" s="95">
        <v>0</v>
      </c>
      <c r="Q216" s="95">
        <v>0</v>
      </c>
      <c r="R216" s="95">
        <v>0</v>
      </c>
      <c r="S216" s="95">
        <v>0</v>
      </c>
      <c r="T216" s="95">
        <v>0</v>
      </c>
      <c r="U216" s="95">
        <v>0</v>
      </c>
      <c r="V216" s="95">
        <v>0</v>
      </c>
      <c r="W216" s="95">
        <v>0</v>
      </c>
      <c r="X216" s="95">
        <v>0</v>
      </c>
      <c r="Y216" s="95">
        <v>0</v>
      </c>
      <c r="Z216" s="95">
        <v>0</v>
      </c>
      <c r="AA216" s="95">
        <v>0</v>
      </c>
      <c r="AB216" s="95">
        <v>0</v>
      </c>
      <c r="AC216" s="95">
        <v>0</v>
      </c>
      <c r="AD216" s="95">
        <v>0</v>
      </c>
      <c r="AE216" s="95">
        <v>0</v>
      </c>
      <c r="AF216" s="95">
        <v>0</v>
      </c>
      <c r="AG216" s="95">
        <v>0</v>
      </c>
      <c r="AH216" s="95">
        <v>0</v>
      </c>
      <c r="AI216" s="95">
        <v>0</v>
      </c>
      <c r="AJ216" s="95">
        <v>0</v>
      </c>
      <c r="AK216" s="95">
        <v>0</v>
      </c>
    </row>
    <row r="217" spans="1:37" ht="36.75" hidden="1" customHeight="1" outlineLevel="1">
      <c r="A217" s="94" t="s">
        <v>196</v>
      </c>
      <c r="B217" s="95">
        <v>0</v>
      </c>
      <c r="C217" s="95">
        <v>0</v>
      </c>
      <c r="D217" s="95">
        <v>0</v>
      </c>
      <c r="E217" s="95">
        <v>0</v>
      </c>
      <c r="F217" s="95">
        <v>0</v>
      </c>
      <c r="G217" s="95">
        <v>0</v>
      </c>
      <c r="H217" s="95">
        <v>0</v>
      </c>
      <c r="I217" s="95">
        <v>0</v>
      </c>
      <c r="J217" s="95">
        <v>0</v>
      </c>
      <c r="K217" s="95">
        <v>0</v>
      </c>
      <c r="L217" s="95">
        <v>0</v>
      </c>
      <c r="M217" s="95">
        <v>0</v>
      </c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95">
        <v>0</v>
      </c>
      <c r="U217" s="95">
        <v>0</v>
      </c>
      <c r="V217" s="95">
        <v>0</v>
      </c>
      <c r="W217" s="95">
        <v>0</v>
      </c>
      <c r="X217" s="95">
        <v>0</v>
      </c>
      <c r="Y217" s="95">
        <v>0</v>
      </c>
      <c r="Z217" s="95">
        <v>0</v>
      </c>
      <c r="AA217" s="95">
        <v>0</v>
      </c>
      <c r="AB217" s="95">
        <v>0</v>
      </c>
      <c r="AC217" s="95">
        <v>0</v>
      </c>
      <c r="AD217" s="95">
        <v>0</v>
      </c>
      <c r="AE217" s="95">
        <v>0</v>
      </c>
      <c r="AF217" s="95">
        <v>0</v>
      </c>
      <c r="AG217" s="95">
        <v>0</v>
      </c>
      <c r="AH217" s="95">
        <v>0</v>
      </c>
      <c r="AI217" s="95">
        <v>0</v>
      </c>
      <c r="AJ217" s="95">
        <v>0</v>
      </c>
      <c r="AK217" s="95">
        <v>0</v>
      </c>
    </row>
    <row r="218" spans="1:37" ht="36.75" hidden="1" customHeight="1" outlineLevel="1">
      <c r="A218" s="94" t="s">
        <v>197</v>
      </c>
      <c r="B218" s="95">
        <v>0</v>
      </c>
      <c r="C218" s="95">
        <v>0</v>
      </c>
      <c r="D218" s="95">
        <v>0</v>
      </c>
      <c r="E218" s="95">
        <v>0</v>
      </c>
      <c r="F218" s="95">
        <v>0</v>
      </c>
      <c r="G218" s="95">
        <v>0</v>
      </c>
      <c r="H218" s="95"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0</v>
      </c>
      <c r="P218" s="95">
        <v>0</v>
      </c>
      <c r="Q218" s="95">
        <v>0</v>
      </c>
      <c r="R218" s="95">
        <v>0</v>
      </c>
      <c r="S218" s="95">
        <v>0</v>
      </c>
      <c r="T218" s="95">
        <v>0</v>
      </c>
      <c r="U218" s="95">
        <v>0</v>
      </c>
      <c r="V218" s="95">
        <v>0</v>
      </c>
      <c r="W218" s="95">
        <v>0</v>
      </c>
      <c r="X218" s="95">
        <v>0</v>
      </c>
      <c r="Y218" s="95">
        <v>0</v>
      </c>
      <c r="Z218" s="95">
        <v>0</v>
      </c>
      <c r="AA218" s="95">
        <v>0</v>
      </c>
      <c r="AB218" s="95">
        <v>0</v>
      </c>
      <c r="AC218" s="95">
        <v>0</v>
      </c>
      <c r="AD218" s="95">
        <v>0</v>
      </c>
      <c r="AE218" s="95">
        <v>0</v>
      </c>
      <c r="AF218" s="95">
        <v>0</v>
      </c>
      <c r="AG218" s="95">
        <v>0</v>
      </c>
      <c r="AH218" s="95">
        <v>0</v>
      </c>
      <c r="AI218" s="95">
        <v>0</v>
      </c>
      <c r="AJ218" s="95">
        <v>0</v>
      </c>
      <c r="AK218" s="95">
        <v>0</v>
      </c>
    </row>
    <row r="219" spans="1:37" ht="36.75" hidden="1" customHeight="1" outlineLevel="1">
      <c r="A219" s="94" t="s">
        <v>198</v>
      </c>
      <c r="B219" s="95">
        <v>0</v>
      </c>
      <c r="C219" s="95">
        <v>0</v>
      </c>
      <c r="D219" s="95">
        <v>0</v>
      </c>
      <c r="E219" s="95">
        <v>0</v>
      </c>
      <c r="F219" s="95">
        <v>0</v>
      </c>
      <c r="G219" s="95">
        <v>0</v>
      </c>
      <c r="H219" s="95">
        <v>0</v>
      </c>
      <c r="I219" s="95">
        <v>0</v>
      </c>
      <c r="J219" s="95">
        <v>0</v>
      </c>
      <c r="K219" s="95">
        <v>0</v>
      </c>
      <c r="L219" s="95">
        <v>0</v>
      </c>
      <c r="M219" s="95">
        <v>0</v>
      </c>
      <c r="N219" s="95">
        <v>0</v>
      </c>
      <c r="O219" s="95">
        <v>0</v>
      </c>
      <c r="P219" s="95">
        <v>0</v>
      </c>
      <c r="Q219" s="95">
        <v>0</v>
      </c>
      <c r="R219" s="95">
        <v>0</v>
      </c>
      <c r="S219" s="95">
        <v>0</v>
      </c>
      <c r="T219" s="95">
        <v>0</v>
      </c>
      <c r="U219" s="95">
        <v>0</v>
      </c>
      <c r="V219" s="95">
        <v>0</v>
      </c>
      <c r="W219" s="95">
        <v>0</v>
      </c>
      <c r="X219" s="95">
        <v>0</v>
      </c>
      <c r="Y219" s="95">
        <v>0</v>
      </c>
      <c r="Z219" s="95">
        <v>0</v>
      </c>
      <c r="AA219" s="95">
        <v>0</v>
      </c>
      <c r="AB219" s="95">
        <v>0</v>
      </c>
      <c r="AC219" s="95">
        <v>0</v>
      </c>
      <c r="AD219" s="95">
        <v>0</v>
      </c>
      <c r="AE219" s="95">
        <v>0</v>
      </c>
      <c r="AF219" s="95">
        <v>0</v>
      </c>
      <c r="AG219" s="95">
        <v>0</v>
      </c>
      <c r="AH219" s="95">
        <v>0</v>
      </c>
      <c r="AI219" s="95">
        <v>0</v>
      </c>
      <c r="AJ219" s="95">
        <v>0</v>
      </c>
      <c r="AK219" s="95">
        <v>0</v>
      </c>
    </row>
    <row r="220" spans="1:37" ht="36.75" hidden="1" customHeight="1" outlineLevel="1">
      <c r="A220" s="94" t="s">
        <v>199</v>
      </c>
      <c r="B220" s="95">
        <v>0</v>
      </c>
      <c r="C220" s="95">
        <v>0</v>
      </c>
      <c r="D220" s="95">
        <v>0</v>
      </c>
      <c r="E220" s="95">
        <v>0</v>
      </c>
      <c r="F220" s="95">
        <v>0</v>
      </c>
      <c r="G220" s="95">
        <v>0</v>
      </c>
      <c r="H220" s="95"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95">
        <v>0</v>
      </c>
      <c r="Q220" s="95">
        <v>0</v>
      </c>
      <c r="R220" s="95">
        <v>0</v>
      </c>
      <c r="S220" s="95">
        <v>0</v>
      </c>
      <c r="T220" s="95">
        <v>0</v>
      </c>
      <c r="U220" s="95">
        <v>0</v>
      </c>
      <c r="V220" s="95">
        <v>0</v>
      </c>
      <c r="W220" s="95">
        <v>0</v>
      </c>
      <c r="X220" s="95">
        <v>0</v>
      </c>
      <c r="Y220" s="95">
        <v>0</v>
      </c>
      <c r="Z220" s="95">
        <v>0</v>
      </c>
      <c r="AA220" s="95">
        <v>0</v>
      </c>
      <c r="AB220" s="95">
        <v>0</v>
      </c>
      <c r="AC220" s="95">
        <v>0</v>
      </c>
      <c r="AD220" s="95">
        <v>0</v>
      </c>
      <c r="AE220" s="95">
        <v>0</v>
      </c>
      <c r="AF220" s="95">
        <v>0</v>
      </c>
      <c r="AG220" s="95">
        <v>0</v>
      </c>
      <c r="AH220" s="95">
        <v>0</v>
      </c>
      <c r="AI220" s="95">
        <v>0</v>
      </c>
      <c r="AJ220" s="95">
        <v>0</v>
      </c>
      <c r="AK220" s="95">
        <v>0</v>
      </c>
    </row>
    <row r="221" spans="1:37" ht="36.75" hidden="1" customHeight="1" outlineLevel="1">
      <c r="A221" s="94" t="s">
        <v>200</v>
      </c>
      <c r="B221" s="95">
        <v>0</v>
      </c>
      <c r="C221" s="95">
        <v>0</v>
      </c>
      <c r="D221" s="95">
        <v>0</v>
      </c>
      <c r="E221" s="95">
        <v>0</v>
      </c>
      <c r="F221" s="95">
        <v>0</v>
      </c>
      <c r="G221" s="95">
        <v>0</v>
      </c>
      <c r="H221" s="95">
        <v>0</v>
      </c>
      <c r="I221" s="95">
        <v>0</v>
      </c>
      <c r="J221" s="95">
        <v>0</v>
      </c>
      <c r="K221" s="95">
        <v>0</v>
      </c>
      <c r="L221" s="95">
        <v>0</v>
      </c>
      <c r="M221" s="95">
        <v>0</v>
      </c>
      <c r="N221" s="95">
        <v>0</v>
      </c>
      <c r="O221" s="95">
        <v>0</v>
      </c>
      <c r="P221" s="95">
        <v>0</v>
      </c>
      <c r="Q221" s="95">
        <v>0</v>
      </c>
      <c r="R221" s="95">
        <v>0</v>
      </c>
      <c r="S221" s="95">
        <v>0</v>
      </c>
      <c r="T221" s="95">
        <v>0</v>
      </c>
      <c r="U221" s="95">
        <v>0</v>
      </c>
      <c r="V221" s="95">
        <v>0</v>
      </c>
      <c r="W221" s="95">
        <v>0</v>
      </c>
      <c r="X221" s="95">
        <v>0</v>
      </c>
      <c r="Y221" s="95">
        <v>0</v>
      </c>
      <c r="Z221" s="95">
        <v>0</v>
      </c>
      <c r="AA221" s="95">
        <v>0</v>
      </c>
      <c r="AB221" s="95">
        <v>0</v>
      </c>
      <c r="AC221" s="95">
        <v>0</v>
      </c>
      <c r="AD221" s="95">
        <v>0</v>
      </c>
      <c r="AE221" s="95">
        <v>0</v>
      </c>
      <c r="AF221" s="95">
        <v>0</v>
      </c>
      <c r="AG221" s="95">
        <v>0</v>
      </c>
      <c r="AH221" s="95">
        <v>0</v>
      </c>
      <c r="AI221" s="95">
        <v>0</v>
      </c>
      <c r="AJ221" s="95">
        <v>0</v>
      </c>
      <c r="AK221" s="95">
        <v>0</v>
      </c>
    </row>
    <row r="222" spans="1:37" ht="36.75" hidden="1" customHeight="1" outlineLevel="1">
      <c r="A222" s="94" t="s">
        <v>201</v>
      </c>
      <c r="B222" s="95">
        <v>0</v>
      </c>
      <c r="C222" s="95">
        <v>0</v>
      </c>
      <c r="D222" s="95">
        <v>0</v>
      </c>
      <c r="E222" s="95">
        <v>0</v>
      </c>
      <c r="F222" s="95">
        <v>0</v>
      </c>
      <c r="G222" s="95">
        <v>0</v>
      </c>
      <c r="H222" s="95">
        <v>0</v>
      </c>
      <c r="I222" s="95">
        <v>0</v>
      </c>
      <c r="J222" s="95">
        <v>0</v>
      </c>
      <c r="K222" s="95">
        <v>0</v>
      </c>
      <c r="L222" s="95">
        <v>0</v>
      </c>
      <c r="M222" s="95">
        <v>0</v>
      </c>
      <c r="N222" s="95">
        <v>0</v>
      </c>
      <c r="O222" s="95">
        <v>0</v>
      </c>
      <c r="P222" s="95">
        <v>0</v>
      </c>
      <c r="Q222" s="95">
        <v>0</v>
      </c>
      <c r="R222" s="95">
        <v>0</v>
      </c>
      <c r="S222" s="95">
        <v>0</v>
      </c>
      <c r="T222" s="95">
        <v>0</v>
      </c>
      <c r="U222" s="95">
        <v>0</v>
      </c>
      <c r="V222" s="95">
        <v>0</v>
      </c>
      <c r="W222" s="95">
        <v>0</v>
      </c>
      <c r="X222" s="95">
        <v>0</v>
      </c>
      <c r="Y222" s="95">
        <v>0</v>
      </c>
      <c r="Z222" s="95">
        <v>0</v>
      </c>
      <c r="AA222" s="95">
        <v>0</v>
      </c>
      <c r="AB222" s="95">
        <v>0</v>
      </c>
      <c r="AC222" s="95">
        <v>0</v>
      </c>
      <c r="AD222" s="95">
        <v>0</v>
      </c>
      <c r="AE222" s="95">
        <v>0</v>
      </c>
      <c r="AF222" s="95">
        <v>0</v>
      </c>
      <c r="AG222" s="95">
        <v>0</v>
      </c>
      <c r="AH222" s="95">
        <v>0</v>
      </c>
      <c r="AI222" s="95">
        <v>0</v>
      </c>
      <c r="AJ222" s="95">
        <v>0</v>
      </c>
      <c r="AK222" s="95">
        <v>0</v>
      </c>
    </row>
    <row r="223" spans="1:37" ht="36.75" hidden="1" customHeight="1" outlineLevel="1">
      <c r="A223" s="94" t="s">
        <v>202</v>
      </c>
      <c r="B223" s="95">
        <v>0</v>
      </c>
      <c r="C223" s="95">
        <v>0</v>
      </c>
      <c r="D223" s="95">
        <v>0</v>
      </c>
      <c r="E223" s="95">
        <v>0</v>
      </c>
      <c r="F223" s="95">
        <v>0</v>
      </c>
      <c r="G223" s="95">
        <v>0</v>
      </c>
      <c r="H223" s="95">
        <v>0</v>
      </c>
      <c r="I223" s="95">
        <v>0</v>
      </c>
      <c r="J223" s="95">
        <v>0</v>
      </c>
      <c r="K223" s="95">
        <v>0</v>
      </c>
      <c r="L223" s="95">
        <v>0</v>
      </c>
      <c r="M223" s="95">
        <v>0</v>
      </c>
      <c r="N223" s="95">
        <v>0</v>
      </c>
      <c r="O223" s="95">
        <v>0</v>
      </c>
      <c r="P223" s="95">
        <v>0</v>
      </c>
      <c r="Q223" s="95">
        <v>0</v>
      </c>
      <c r="R223" s="95">
        <v>0</v>
      </c>
      <c r="S223" s="95">
        <v>0</v>
      </c>
      <c r="T223" s="95">
        <v>0</v>
      </c>
      <c r="U223" s="95">
        <v>0</v>
      </c>
      <c r="V223" s="95">
        <v>0</v>
      </c>
      <c r="W223" s="95">
        <v>0</v>
      </c>
      <c r="X223" s="95">
        <v>0</v>
      </c>
      <c r="Y223" s="95">
        <v>0</v>
      </c>
      <c r="Z223" s="95">
        <v>0</v>
      </c>
      <c r="AA223" s="95">
        <v>0</v>
      </c>
      <c r="AB223" s="95">
        <v>0</v>
      </c>
      <c r="AC223" s="95">
        <v>0</v>
      </c>
      <c r="AD223" s="95">
        <v>0</v>
      </c>
      <c r="AE223" s="95">
        <v>0</v>
      </c>
      <c r="AF223" s="95">
        <v>0</v>
      </c>
      <c r="AG223" s="95">
        <v>0</v>
      </c>
      <c r="AH223" s="95">
        <v>0</v>
      </c>
      <c r="AI223" s="95">
        <v>0</v>
      </c>
      <c r="AJ223" s="95">
        <v>0</v>
      </c>
      <c r="AK223" s="95">
        <v>0</v>
      </c>
    </row>
    <row r="224" spans="1:37" ht="36.75" hidden="1" customHeight="1" outlineLevel="1">
      <c r="A224" s="94" t="s">
        <v>203</v>
      </c>
      <c r="B224" s="95">
        <v>0</v>
      </c>
      <c r="C224" s="95">
        <v>0</v>
      </c>
      <c r="D224" s="95">
        <v>0</v>
      </c>
      <c r="E224" s="95">
        <v>0</v>
      </c>
      <c r="F224" s="95">
        <v>0</v>
      </c>
      <c r="G224" s="95">
        <v>0</v>
      </c>
      <c r="H224" s="95">
        <v>0</v>
      </c>
      <c r="I224" s="95">
        <v>0</v>
      </c>
      <c r="J224" s="95">
        <v>0</v>
      </c>
      <c r="K224" s="95">
        <v>0</v>
      </c>
      <c r="L224" s="95">
        <v>0</v>
      </c>
      <c r="M224" s="95">
        <v>0</v>
      </c>
      <c r="N224" s="95">
        <v>0</v>
      </c>
      <c r="O224" s="95">
        <v>0</v>
      </c>
      <c r="P224" s="95">
        <v>0</v>
      </c>
      <c r="Q224" s="95">
        <v>0</v>
      </c>
      <c r="R224" s="95">
        <v>0</v>
      </c>
      <c r="S224" s="95">
        <v>0</v>
      </c>
      <c r="T224" s="95">
        <v>0</v>
      </c>
      <c r="U224" s="95">
        <v>0</v>
      </c>
      <c r="V224" s="95">
        <v>0</v>
      </c>
      <c r="W224" s="95">
        <v>0</v>
      </c>
      <c r="X224" s="95">
        <v>0</v>
      </c>
      <c r="Y224" s="95">
        <v>0</v>
      </c>
      <c r="Z224" s="95">
        <v>0</v>
      </c>
      <c r="AA224" s="95">
        <v>0</v>
      </c>
      <c r="AB224" s="95">
        <v>0</v>
      </c>
      <c r="AC224" s="95">
        <v>0</v>
      </c>
      <c r="AD224" s="95">
        <v>0</v>
      </c>
      <c r="AE224" s="95">
        <v>0</v>
      </c>
      <c r="AF224" s="95">
        <v>0</v>
      </c>
      <c r="AG224" s="95">
        <v>0</v>
      </c>
      <c r="AH224" s="95">
        <v>0</v>
      </c>
      <c r="AI224" s="95">
        <v>0</v>
      </c>
      <c r="AJ224" s="95">
        <v>0</v>
      </c>
      <c r="AK224" s="95">
        <v>0</v>
      </c>
    </row>
    <row r="225" spans="1:37" ht="36.75" hidden="1" customHeight="1" outlineLevel="1">
      <c r="A225" s="94" t="s">
        <v>204</v>
      </c>
      <c r="B225" s="95">
        <v>0</v>
      </c>
      <c r="C225" s="95">
        <v>0</v>
      </c>
      <c r="D225" s="95">
        <v>0</v>
      </c>
      <c r="E225" s="95">
        <v>0</v>
      </c>
      <c r="F225" s="95">
        <v>0</v>
      </c>
      <c r="G225" s="95">
        <v>0</v>
      </c>
      <c r="H225" s="95">
        <v>0</v>
      </c>
      <c r="I225" s="95">
        <v>0</v>
      </c>
      <c r="J225" s="95">
        <v>0</v>
      </c>
      <c r="K225" s="95">
        <v>0</v>
      </c>
      <c r="L225" s="95">
        <v>0</v>
      </c>
      <c r="M225" s="95">
        <v>0</v>
      </c>
      <c r="N225" s="95">
        <v>0</v>
      </c>
      <c r="O225" s="95">
        <v>0</v>
      </c>
      <c r="P225" s="95">
        <v>0</v>
      </c>
      <c r="Q225" s="95">
        <v>0</v>
      </c>
      <c r="R225" s="95">
        <v>0</v>
      </c>
      <c r="S225" s="95">
        <v>0</v>
      </c>
      <c r="T225" s="95">
        <v>0</v>
      </c>
      <c r="U225" s="95">
        <v>0</v>
      </c>
      <c r="V225" s="95">
        <v>0</v>
      </c>
      <c r="W225" s="95">
        <v>0</v>
      </c>
      <c r="X225" s="95">
        <v>0</v>
      </c>
      <c r="Y225" s="95">
        <v>0</v>
      </c>
      <c r="Z225" s="95">
        <v>0</v>
      </c>
      <c r="AA225" s="95">
        <v>0</v>
      </c>
      <c r="AB225" s="95">
        <v>0</v>
      </c>
      <c r="AC225" s="95">
        <v>0</v>
      </c>
      <c r="AD225" s="95">
        <v>0</v>
      </c>
      <c r="AE225" s="95">
        <v>0</v>
      </c>
      <c r="AF225" s="95">
        <v>0</v>
      </c>
      <c r="AG225" s="95">
        <v>0</v>
      </c>
      <c r="AH225" s="95">
        <v>0</v>
      </c>
      <c r="AI225" s="95">
        <v>0</v>
      </c>
      <c r="AJ225" s="95">
        <v>0</v>
      </c>
      <c r="AK225" s="95">
        <v>0</v>
      </c>
    </row>
    <row r="226" spans="1:37" ht="36.75" hidden="1" customHeight="1" outlineLevel="1">
      <c r="A226" s="94" t="s">
        <v>205</v>
      </c>
      <c r="B226" s="95">
        <v>0</v>
      </c>
      <c r="C226" s="95">
        <v>0</v>
      </c>
      <c r="D226" s="95">
        <v>0</v>
      </c>
      <c r="E226" s="95">
        <v>0</v>
      </c>
      <c r="F226" s="95">
        <v>0</v>
      </c>
      <c r="G226" s="95">
        <v>0</v>
      </c>
      <c r="H226" s="95">
        <v>0</v>
      </c>
      <c r="I226" s="95">
        <v>0</v>
      </c>
      <c r="J226" s="95">
        <v>0</v>
      </c>
      <c r="K226" s="95">
        <v>0</v>
      </c>
      <c r="L226" s="95">
        <v>0</v>
      </c>
      <c r="M226" s="95">
        <v>0</v>
      </c>
      <c r="N226" s="95">
        <v>0</v>
      </c>
      <c r="O226" s="95">
        <v>0</v>
      </c>
      <c r="P226" s="95">
        <v>0</v>
      </c>
      <c r="Q226" s="95">
        <v>0</v>
      </c>
      <c r="R226" s="95">
        <v>0</v>
      </c>
      <c r="S226" s="95">
        <v>0</v>
      </c>
      <c r="T226" s="95">
        <v>0</v>
      </c>
      <c r="U226" s="95">
        <v>0</v>
      </c>
      <c r="V226" s="95">
        <v>0</v>
      </c>
      <c r="W226" s="95">
        <v>0</v>
      </c>
      <c r="X226" s="95">
        <v>0</v>
      </c>
      <c r="Y226" s="95">
        <v>0</v>
      </c>
      <c r="Z226" s="95">
        <v>0</v>
      </c>
      <c r="AA226" s="95">
        <v>0</v>
      </c>
      <c r="AB226" s="95">
        <v>0</v>
      </c>
      <c r="AC226" s="95">
        <v>0</v>
      </c>
      <c r="AD226" s="95">
        <v>0</v>
      </c>
      <c r="AE226" s="95">
        <v>0</v>
      </c>
      <c r="AF226" s="95">
        <v>0</v>
      </c>
      <c r="AG226" s="95">
        <v>0</v>
      </c>
      <c r="AH226" s="95">
        <v>0</v>
      </c>
      <c r="AI226" s="95">
        <v>0</v>
      </c>
      <c r="AJ226" s="95">
        <v>0</v>
      </c>
      <c r="AK226" s="95">
        <v>0</v>
      </c>
    </row>
    <row r="227" spans="1:37" ht="36.75" hidden="1" customHeight="1" outlineLevel="1">
      <c r="A227" s="94" t="s">
        <v>206</v>
      </c>
      <c r="B227" s="95">
        <v>0</v>
      </c>
      <c r="C227" s="95">
        <v>0</v>
      </c>
      <c r="D227" s="95">
        <v>0</v>
      </c>
      <c r="E227" s="95">
        <v>0</v>
      </c>
      <c r="F227" s="95">
        <v>0</v>
      </c>
      <c r="G227" s="95">
        <v>0</v>
      </c>
      <c r="H227" s="95">
        <v>0</v>
      </c>
      <c r="I227" s="95">
        <v>0</v>
      </c>
      <c r="J227" s="95">
        <v>0</v>
      </c>
      <c r="K227" s="95">
        <v>0</v>
      </c>
      <c r="L227" s="95">
        <v>0</v>
      </c>
      <c r="M227" s="95">
        <v>0</v>
      </c>
      <c r="N227" s="95">
        <v>0</v>
      </c>
      <c r="O227" s="95">
        <v>0</v>
      </c>
      <c r="P227" s="95">
        <v>0</v>
      </c>
      <c r="Q227" s="95">
        <v>0</v>
      </c>
      <c r="R227" s="95">
        <v>0</v>
      </c>
      <c r="S227" s="95">
        <v>0</v>
      </c>
      <c r="T227" s="95">
        <v>0</v>
      </c>
      <c r="U227" s="95">
        <v>0</v>
      </c>
      <c r="V227" s="95">
        <v>0</v>
      </c>
      <c r="W227" s="95">
        <v>0</v>
      </c>
      <c r="X227" s="95">
        <v>0</v>
      </c>
      <c r="Y227" s="95">
        <v>0</v>
      </c>
      <c r="Z227" s="95">
        <v>0</v>
      </c>
      <c r="AA227" s="95">
        <v>0</v>
      </c>
      <c r="AB227" s="95">
        <v>0</v>
      </c>
      <c r="AC227" s="95">
        <v>0</v>
      </c>
      <c r="AD227" s="95">
        <v>0</v>
      </c>
      <c r="AE227" s="95">
        <v>0</v>
      </c>
      <c r="AF227" s="95">
        <v>0</v>
      </c>
      <c r="AG227" s="95">
        <v>0</v>
      </c>
      <c r="AH227" s="95">
        <v>0</v>
      </c>
      <c r="AI227" s="95">
        <v>0</v>
      </c>
      <c r="AJ227" s="95">
        <v>0</v>
      </c>
      <c r="AK227" s="95">
        <v>0</v>
      </c>
    </row>
    <row r="228" spans="1:37" ht="36.75" hidden="1" customHeight="1" outlineLevel="1">
      <c r="A228" s="94" t="s">
        <v>207</v>
      </c>
      <c r="B228" s="95">
        <v>0</v>
      </c>
      <c r="C228" s="95">
        <v>0</v>
      </c>
      <c r="D228" s="95">
        <v>0</v>
      </c>
      <c r="E228" s="95">
        <v>0</v>
      </c>
      <c r="F228" s="95">
        <v>0</v>
      </c>
      <c r="G228" s="95">
        <v>0</v>
      </c>
      <c r="H228" s="95">
        <v>0</v>
      </c>
      <c r="I228" s="95">
        <v>0</v>
      </c>
      <c r="J228" s="95">
        <v>0</v>
      </c>
      <c r="K228" s="95">
        <v>0</v>
      </c>
      <c r="L228" s="95">
        <v>0</v>
      </c>
      <c r="M228" s="95">
        <v>0</v>
      </c>
      <c r="N228" s="95">
        <v>0</v>
      </c>
      <c r="O228" s="95">
        <v>0</v>
      </c>
      <c r="P228" s="95">
        <v>0</v>
      </c>
      <c r="Q228" s="95">
        <v>0</v>
      </c>
      <c r="R228" s="95">
        <v>0</v>
      </c>
      <c r="S228" s="95">
        <v>0</v>
      </c>
      <c r="T228" s="95">
        <v>0</v>
      </c>
      <c r="U228" s="95">
        <v>0</v>
      </c>
      <c r="V228" s="95">
        <v>0</v>
      </c>
      <c r="W228" s="95">
        <v>0</v>
      </c>
      <c r="X228" s="95">
        <v>0</v>
      </c>
      <c r="Y228" s="95">
        <v>0</v>
      </c>
      <c r="Z228" s="95">
        <v>0</v>
      </c>
      <c r="AA228" s="95">
        <v>0</v>
      </c>
      <c r="AB228" s="95">
        <v>0</v>
      </c>
      <c r="AC228" s="95">
        <v>0</v>
      </c>
      <c r="AD228" s="95">
        <v>0</v>
      </c>
      <c r="AE228" s="95">
        <v>0</v>
      </c>
      <c r="AF228" s="95">
        <v>0</v>
      </c>
      <c r="AG228" s="95">
        <v>0</v>
      </c>
      <c r="AH228" s="95">
        <v>0</v>
      </c>
      <c r="AI228" s="95">
        <v>0</v>
      </c>
      <c r="AJ228" s="95">
        <v>0</v>
      </c>
      <c r="AK228" s="95">
        <v>0</v>
      </c>
    </row>
    <row r="229" spans="1:37" ht="36.75" hidden="1" customHeight="1" outlineLevel="1">
      <c r="A229" s="94" t="s">
        <v>208</v>
      </c>
      <c r="B229" s="95">
        <v>0</v>
      </c>
      <c r="C229" s="95">
        <v>0</v>
      </c>
      <c r="D229" s="95">
        <v>0</v>
      </c>
      <c r="E229" s="95">
        <v>0</v>
      </c>
      <c r="F229" s="95">
        <v>0</v>
      </c>
      <c r="G229" s="95">
        <v>0</v>
      </c>
      <c r="H229" s="95">
        <v>0</v>
      </c>
      <c r="I229" s="95">
        <v>0</v>
      </c>
      <c r="J229" s="95">
        <v>0</v>
      </c>
      <c r="K229" s="95">
        <v>0</v>
      </c>
      <c r="L229" s="95">
        <v>0</v>
      </c>
      <c r="M229" s="95">
        <v>0</v>
      </c>
      <c r="N229" s="95">
        <v>0</v>
      </c>
      <c r="O229" s="95">
        <v>0</v>
      </c>
      <c r="P229" s="95">
        <v>0</v>
      </c>
      <c r="Q229" s="95">
        <v>0</v>
      </c>
      <c r="R229" s="95">
        <v>0</v>
      </c>
      <c r="S229" s="95">
        <v>0</v>
      </c>
      <c r="T229" s="95">
        <v>0</v>
      </c>
      <c r="U229" s="95">
        <v>0</v>
      </c>
      <c r="V229" s="95">
        <v>0</v>
      </c>
      <c r="W229" s="95">
        <v>0</v>
      </c>
      <c r="X229" s="95">
        <v>0</v>
      </c>
      <c r="Y229" s="95">
        <v>0</v>
      </c>
      <c r="Z229" s="95">
        <v>0</v>
      </c>
      <c r="AA229" s="95">
        <v>0</v>
      </c>
      <c r="AB229" s="95">
        <v>0</v>
      </c>
      <c r="AC229" s="95">
        <v>0</v>
      </c>
      <c r="AD229" s="95">
        <v>0</v>
      </c>
      <c r="AE229" s="95">
        <v>0</v>
      </c>
      <c r="AF229" s="95">
        <v>0</v>
      </c>
      <c r="AG229" s="95">
        <v>0</v>
      </c>
      <c r="AH229" s="95">
        <v>0</v>
      </c>
      <c r="AI229" s="95">
        <v>0</v>
      </c>
      <c r="AJ229" s="95">
        <v>0</v>
      </c>
      <c r="AK229" s="95">
        <v>0</v>
      </c>
    </row>
    <row r="230" spans="1:37" ht="36.75" hidden="1" customHeight="1" outlineLevel="1">
      <c r="A230" s="94" t="s">
        <v>209</v>
      </c>
      <c r="B230" s="95">
        <v>0</v>
      </c>
      <c r="C230" s="95">
        <v>0</v>
      </c>
      <c r="D230" s="95">
        <v>0</v>
      </c>
      <c r="E230" s="95">
        <v>0</v>
      </c>
      <c r="F230" s="95">
        <v>0</v>
      </c>
      <c r="G230" s="95">
        <v>0</v>
      </c>
      <c r="H230" s="95">
        <v>0</v>
      </c>
      <c r="I230" s="95">
        <v>0</v>
      </c>
      <c r="J230" s="95">
        <v>0</v>
      </c>
      <c r="K230" s="95">
        <v>0</v>
      </c>
      <c r="L230" s="95">
        <v>0</v>
      </c>
      <c r="M230" s="95">
        <v>0</v>
      </c>
      <c r="N230" s="95">
        <v>0</v>
      </c>
      <c r="O230" s="95">
        <v>0</v>
      </c>
      <c r="P230" s="95">
        <v>0</v>
      </c>
      <c r="Q230" s="95">
        <v>0</v>
      </c>
      <c r="R230" s="95">
        <v>0</v>
      </c>
      <c r="S230" s="95">
        <v>0</v>
      </c>
      <c r="T230" s="95">
        <v>0</v>
      </c>
      <c r="U230" s="95">
        <v>0</v>
      </c>
      <c r="V230" s="95">
        <v>0</v>
      </c>
      <c r="W230" s="95">
        <v>0</v>
      </c>
      <c r="X230" s="95">
        <v>0</v>
      </c>
      <c r="Y230" s="95">
        <v>0</v>
      </c>
      <c r="Z230" s="95">
        <v>0</v>
      </c>
      <c r="AA230" s="95">
        <v>0</v>
      </c>
      <c r="AB230" s="95">
        <v>0</v>
      </c>
      <c r="AC230" s="95">
        <v>0</v>
      </c>
      <c r="AD230" s="95">
        <v>0</v>
      </c>
      <c r="AE230" s="95">
        <v>0</v>
      </c>
      <c r="AF230" s="95">
        <v>0</v>
      </c>
      <c r="AG230" s="95">
        <v>0</v>
      </c>
      <c r="AH230" s="95">
        <v>0</v>
      </c>
      <c r="AI230" s="95">
        <v>0</v>
      </c>
      <c r="AJ230" s="95">
        <v>0</v>
      </c>
      <c r="AK230" s="95">
        <v>0</v>
      </c>
    </row>
    <row r="231" spans="1:37" ht="36.75" hidden="1" customHeight="1" outlineLevel="1">
      <c r="A231" s="94" t="s">
        <v>210</v>
      </c>
      <c r="B231" s="95">
        <v>0</v>
      </c>
      <c r="C231" s="95">
        <v>0</v>
      </c>
      <c r="D231" s="95">
        <v>0</v>
      </c>
      <c r="E231" s="95">
        <v>0</v>
      </c>
      <c r="F231" s="95">
        <v>0</v>
      </c>
      <c r="G231" s="95">
        <v>0</v>
      </c>
      <c r="H231" s="95">
        <v>0</v>
      </c>
      <c r="I231" s="95">
        <v>0</v>
      </c>
      <c r="J231" s="95">
        <v>0</v>
      </c>
      <c r="K231" s="95">
        <v>0</v>
      </c>
      <c r="L231" s="95">
        <v>0</v>
      </c>
      <c r="M231" s="95">
        <v>0</v>
      </c>
      <c r="N231" s="95">
        <v>0</v>
      </c>
      <c r="O231" s="95">
        <v>0</v>
      </c>
      <c r="P231" s="95">
        <v>0</v>
      </c>
      <c r="Q231" s="95">
        <v>0</v>
      </c>
      <c r="R231" s="95">
        <v>0</v>
      </c>
      <c r="S231" s="95">
        <v>0</v>
      </c>
      <c r="T231" s="95">
        <v>0</v>
      </c>
      <c r="U231" s="95">
        <v>0</v>
      </c>
      <c r="V231" s="95">
        <v>0</v>
      </c>
      <c r="W231" s="95">
        <v>0</v>
      </c>
      <c r="X231" s="95">
        <v>0</v>
      </c>
      <c r="Y231" s="95">
        <v>0</v>
      </c>
      <c r="Z231" s="95">
        <v>0</v>
      </c>
      <c r="AA231" s="95">
        <v>0</v>
      </c>
      <c r="AB231" s="95">
        <v>0</v>
      </c>
      <c r="AC231" s="95">
        <v>0</v>
      </c>
      <c r="AD231" s="95">
        <v>0</v>
      </c>
      <c r="AE231" s="95">
        <v>0</v>
      </c>
      <c r="AF231" s="95">
        <v>0</v>
      </c>
      <c r="AG231" s="95">
        <v>0</v>
      </c>
      <c r="AH231" s="95">
        <v>0</v>
      </c>
      <c r="AI231" s="95">
        <v>0</v>
      </c>
      <c r="AJ231" s="95">
        <v>0</v>
      </c>
      <c r="AK231" s="95">
        <v>0</v>
      </c>
    </row>
    <row r="232" spans="1:37" ht="36.75" hidden="1" customHeight="1" outlineLevel="1">
      <c r="A232" s="94" t="s">
        <v>211</v>
      </c>
      <c r="B232" s="95">
        <v>0</v>
      </c>
      <c r="C232" s="95">
        <v>0</v>
      </c>
      <c r="D232" s="95">
        <v>0</v>
      </c>
      <c r="E232" s="95">
        <v>0</v>
      </c>
      <c r="F232" s="95">
        <v>0</v>
      </c>
      <c r="G232" s="95">
        <v>0</v>
      </c>
      <c r="H232" s="95">
        <v>0</v>
      </c>
      <c r="I232" s="95">
        <v>0</v>
      </c>
      <c r="J232" s="95">
        <v>0</v>
      </c>
      <c r="K232" s="95">
        <v>0</v>
      </c>
      <c r="L232" s="95">
        <v>0</v>
      </c>
      <c r="M232" s="95">
        <v>0</v>
      </c>
      <c r="N232" s="95">
        <v>0</v>
      </c>
      <c r="O232" s="95">
        <v>0</v>
      </c>
      <c r="P232" s="95">
        <v>0</v>
      </c>
      <c r="Q232" s="95">
        <v>1</v>
      </c>
      <c r="R232" s="95">
        <v>1</v>
      </c>
      <c r="S232" s="95">
        <v>1</v>
      </c>
      <c r="T232" s="95">
        <v>1</v>
      </c>
      <c r="U232" s="95">
        <v>1</v>
      </c>
      <c r="V232" s="95">
        <v>1</v>
      </c>
      <c r="W232" s="95">
        <v>1</v>
      </c>
      <c r="X232" s="95">
        <v>1</v>
      </c>
      <c r="Y232" s="95">
        <v>1</v>
      </c>
      <c r="Z232" s="95">
        <v>1</v>
      </c>
      <c r="AA232" s="95">
        <v>1</v>
      </c>
      <c r="AB232" s="95">
        <v>1</v>
      </c>
      <c r="AC232" s="95">
        <v>1</v>
      </c>
      <c r="AD232" s="95">
        <v>1</v>
      </c>
      <c r="AE232" s="95">
        <v>0</v>
      </c>
      <c r="AF232" s="95">
        <v>1</v>
      </c>
      <c r="AG232" s="95">
        <v>1</v>
      </c>
      <c r="AH232" s="95">
        <v>1</v>
      </c>
      <c r="AI232" s="95">
        <v>2</v>
      </c>
      <c r="AJ232" s="95">
        <v>3</v>
      </c>
      <c r="AK232" s="95">
        <v>3</v>
      </c>
    </row>
    <row r="233" spans="1:37" ht="36.75" hidden="1" customHeight="1" outlineLevel="1">
      <c r="A233" s="94" t="s">
        <v>212</v>
      </c>
      <c r="B233" s="95">
        <v>0</v>
      </c>
      <c r="C233" s="95">
        <v>0</v>
      </c>
      <c r="D233" s="95">
        <v>0</v>
      </c>
      <c r="E233" s="95">
        <v>0</v>
      </c>
      <c r="F233" s="95">
        <v>0</v>
      </c>
      <c r="G233" s="95">
        <v>0</v>
      </c>
      <c r="H233" s="95">
        <v>0</v>
      </c>
      <c r="I233" s="95">
        <v>0</v>
      </c>
      <c r="J233" s="95">
        <v>0</v>
      </c>
      <c r="K233" s="95">
        <v>0</v>
      </c>
      <c r="L233" s="95">
        <v>0</v>
      </c>
      <c r="M233" s="95">
        <v>0</v>
      </c>
      <c r="N233" s="95">
        <v>0</v>
      </c>
      <c r="O233" s="95">
        <v>0</v>
      </c>
      <c r="P233" s="95">
        <v>0</v>
      </c>
      <c r="Q233" s="95">
        <v>0</v>
      </c>
      <c r="R233" s="95">
        <v>0</v>
      </c>
      <c r="S233" s="95">
        <v>0</v>
      </c>
      <c r="T233" s="95">
        <v>0</v>
      </c>
      <c r="U233" s="95">
        <v>0</v>
      </c>
      <c r="V233" s="95">
        <v>0</v>
      </c>
      <c r="W233" s="95">
        <v>0</v>
      </c>
      <c r="X233" s="95">
        <v>0</v>
      </c>
      <c r="Y233" s="95">
        <v>0</v>
      </c>
      <c r="Z233" s="95">
        <v>0</v>
      </c>
      <c r="AA233" s="95">
        <v>0</v>
      </c>
      <c r="AB233" s="95">
        <v>0</v>
      </c>
      <c r="AC233" s="95">
        <v>0</v>
      </c>
      <c r="AD233" s="95">
        <v>0</v>
      </c>
      <c r="AE233" s="95">
        <v>0</v>
      </c>
      <c r="AF233" s="95">
        <v>0</v>
      </c>
      <c r="AG233" s="95">
        <v>0</v>
      </c>
      <c r="AH233" s="95">
        <v>0</v>
      </c>
      <c r="AI233" s="95">
        <v>0</v>
      </c>
      <c r="AJ233" s="95">
        <v>0</v>
      </c>
      <c r="AK233" s="95">
        <v>0</v>
      </c>
    </row>
    <row r="234" spans="1:37" ht="36.75" hidden="1" customHeight="1" outlineLevel="1">
      <c r="A234" s="94" t="s">
        <v>213</v>
      </c>
      <c r="B234" s="95">
        <v>0</v>
      </c>
      <c r="C234" s="95">
        <v>0</v>
      </c>
      <c r="D234" s="95">
        <v>0</v>
      </c>
      <c r="E234" s="95">
        <v>0</v>
      </c>
      <c r="F234" s="95">
        <v>0</v>
      </c>
      <c r="G234" s="95">
        <v>0</v>
      </c>
      <c r="H234" s="95">
        <v>0</v>
      </c>
      <c r="I234" s="95">
        <v>0</v>
      </c>
      <c r="J234" s="95">
        <v>0</v>
      </c>
      <c r="K234" s="95">
        <v>0</v>
      </c>
      <c r="L234" s="95">
        <v>0</v>
      </c>
      <c r="M234" s="95">
        <v>0</v>
      </c>
      <c r="N234" s="95">
        <v>0</v>
      </c>
      <c r="O234" s="95">
        <v>0</v>
      </c>
      <c r="P234" s="95">
        <v>0</v>
      </c>
      <c r="Q234" s="95">
        <v>0</v>
      </c>
      <c r="R234" s="95">
        <v>0</v>
      </c>
      <c r="S234" s="95">
        <v>0</v>
      </c>
      <c r="T234" s="95">
        <v>0</v>
      </c>
      <c r="U234" s="95">
        <v>0</v>
      </c>
      <c r="V234" s="95">
        <v>0</v>
      </c>
      <c r="W234" s="95">
        <v>0</v>
      </c>
      <c r="X234" s="95">
        <v>0</v>
      </c>
      <c r="Y234" s="95">
        <v>0</v>
      </c>
      <c r="Z234" s="95">
        <v>0</v>
      </c>
      <c r="AA234" s="95">
        <v>0</v>
      </c>
      <c r="AB234" s="95">
        <v>0</v>
      </c>
      <c r="AC234" s="95">
        <v>0</v>
      </c>
      <c r="AD234" s="95">
        <v>0</v>
      </c>
      <c r="AE234" s="95">
        <v>0</v>
      </c>
      <c r="AF234" s="95">
        <v>0</v>
      </c>
      <c r="AG234" s="95">
        <v>0</v>
      </c>
      <c r="AH234" s="95">
        <v>0</v>
      </c>
      <c r="AI234" s="95">
        <v>0</v>
      </c>
      <c r="AJ234" s="95">
        <v>0</v>
      </c>
      <c r="AK234" s="95">
        <v>0</v>
      </c>
    </row>
    <row r="235" spans="1:37" ht="36.75" hidden="1" customHeight="1" outlineLevel="1">
      <c r="A235" s="94" t="s">
        <v>214</v>
      </c>
      <c r="B235" s="95">
        <v>0</v>
      </c>
      <c r="C235" s="95">
        <v>0</v>
      </c>
      <c r="D235" s="95">
        <v>0</v>
      </c>
      <c r="E235" s="95">
        <v>0</v>
      </c>
      <c r="F235" s="95">
        <v>0</v>
      </c>
      <c r="G235" s="95">
        <v>0</v>
      </c>
      <c r="H235" s="95">
        <v>0</v>
      </c>
      <c r="I235" s="95">
        <v>0</v>
      </c>
      <c r="J235" s="95">
        <v>0</v>
      </c>
      <c r="K235" s="95">
        <v>0</v>
      </c>
      <c r="L235" s="95">
        <v>0</v>
      </c>
      <c r="M235" s="95">
        <v>0</v>
      </c>
      <c r="N235" s="95">
        <v>0</v>
      </c>
      <c r="O235" s="95">
        <v>0</v>
      </c>
      <c r="P235" s="95">
        <v>0</v>
      </c>
      <c r="Q235" s="95">
        <v>0</v>
      </c>
      <c r="R235" s="95">
        <v>0</v>
      </c>
      <c r="S235" s="95">
        <v>0</v>
      </c>
      <c r="T235" s="95">
        <v>0</v>
      </c>
      <c r="U235" s="95">
        <v>0</v>
      </c>
      <c r="V235" s="95">
        <v>0</v>
      </c>
      <c r="W235" s="95">
        <v>0</v>
      </c>
      <c r="X235" s="95">
        <v>0</v>
      </c>
      <c r="Y235" s="95">
        <v>0</v>
      </c>
      <c r="Z235" s="95">
        <v>0</v>
      </c>
      <c r="AA235" s="95">
        <v>0</v>
      </c>
      <c r="AB235" s="95">
        <v>0</v>
      </c>
      <c r="AC235" s="95">
        <v>0</v>
      </c>
      <c r="AD235" s="95">
        <v>0</v>
      </c>
      <c r="AE235" s="95">
        <v>0</v>
      </c>
      <c r="AF235" s="95">
        <v>0</v>
      </c>
      <c r="AG235" s="95">
        <v>0</v>
      </c>
      <c r="AH235" s="95">
        <v>0</v>
      </c>
      <c r="AI235" s="95">
        <v>0</v>
      </c>
      <c r="AJ235" s="95">
        <v>0</v>
      </c>
      <c r="AK235" s="95">
        <v>0</v>
      </c>
    </row>
    <row r="236" spans="1:37" ht="36.75" hidden="1" customHeight="1" outlineLevel="1">
      <c r="A236" s="94" t="s">
        <v>215</v>
      </c>
      <c r="B236" s="95">
        <v>0</v>
      </c>
      <c r="C236" s="95">
        <v>0</v>
      </c>
      <c r="D236" s="95">
        <v>0</v>
      </c>
      <c r="E236" s="95">
        <v>0</v>
      </c>
      <c r="F236" s="95">
        <v>0</v>
      </c>
      <c r="G236" s="95">
        <v>0</v>
      </c>
      <c r="H236" s="95">
        <v>0</v>
      </c>
      <c r="I236" s="95">
        <v>0</v>
      </c>
      <c r="J236" s="95">
        <v>0</v>
      </c>
      <c r="K236" s="95">
        <v>0</v>
      </c>
      <c r="L236" s="95">
        <v>0</v>
      </c>
      <c r="M236" s="95">
        <v>0</v>
      </c>
      <c r="N236" s="95">
        <v>0</v>
      </c>
      <c r="O236" s="95">
        <v>0</v>
      </c>
      <c r="P236" s="95">
        <v>0</v>
      </c>
      <c r="Q236" s="95">
        <v>0</v>
      </c>
      <c r="R236" s="95">
        <v>0</v>
      </c>
      <c r="S236" s="95">
        <v>0</v>
      </c>
      <c r="T236" s="95">
        <v>0</v>
      </c>
      <c r="U236" s="95">
        <v>0</v>
      </c>
      <c r="V236" s="95">
        <v>0</v>
      </c>
      <c r="W236" s="95">
        <v>0</v>
      </c>
      <c r="X236" s="95">
        <v>0</v>
      </c>
      <c r="Y236" s="95">
        <v>0</v>
      </c>
      <c r="Z236" s="95">
        <v>0</v>
      </c>
      <c r="AA236" s="95">
        <v>0</v>
      </c>
      <c r="AB236" s="95">
        <v>0</v>
      </c>
      <c r="AC236" s="95">
        <v>0</v>
      </c>
      <c r="AD236" s="95">
        <v>0</v>
      </c>
      <c r="AE236" s="95">
        <v>0</v>
      </c>
      <c r="AF236" s="95">
        <v>0</v>
      </c>
      <c r="AG236" s="95">
        <v>0</v>
      </c>
      <c r="AH236" s="95">
        <v>0</v>
      </c>
      <c r="AI236" s="95">
        <v>0</v>
      </c>
      <c r="AJ236" s="95">
        <v>0</v>
      </c>
      <c r="AK236" s="95">
        <v>0</v>
      </c>
    </row>
    <row r="237" spans="1:37" ht="36.75" hidden="1" customHeight="1" outlineLevel="1">
      <c r="A237" s="94" t="s">
        <v>216</v>
      </c>
      <c r="B237" s="95">
        <v>0</v>
      </c>
      <c r="C237" s="95">
        <v>0</v>
      </c>
      <c r="D237" s="95">
        <v>0</v>
      </c>
      <c r="E237" s="95">
        <v>0</v>
      </c>
      <c r="F237" s="95">
        <v>0</v>
      </c>
      <c r="G237" s="95">
        <v>0</v>
      </c>
      <c r="H237" s="95">
        <v>0</v>
      </c>
      <c r="I237" s="95">
        <v>0</v>
      </c>
      <c r="J237" s="95">
        <v>0</v>
      </c>
      <c r="K237" s="95">
        <v>0</v>
      </c>
      <c r="L237" s="95">
        <v>0</v>
      </c>
      <c r="M237" s="95">
        <v>0</v>
      </c>
      <c r="N237" s="95">
        <v>0</v>
      </c>
      <c r="O237" s="95">
        <v>0</v>
      </c>
      <c r="P237" s="95">
        <v>0</v>
      </c>
      <c r="Q237" s="95">
        <v>0</v>
      </c>
      <c r="R237" s="95">
        <v>0</v>
      </c>
      <c r="S237" s="95">
        <v>0</v>
      </c>
      <c r="T237" s="95">
        <v>0</v>
      </c>
      <c r="U237" s="95">
        <v>0</v>
      </c>
      <c r="V237" s="95">
        <v>0</v>
      </c>
      <c r="W237" s="95">
        <v>0</v>
      </c>
      <c r="X237" s="95">
        <v>0</v>
      </c>
      <c r="Y237" s="95">
        <v>0</v>
      </c>
      <c r="Z237" s="95">
        <v>0</v>
      </c>
      <c r="AA237" s="95">
        <v>0</v>
      </c>
      <c r="AB237" s="95">
        <v>0</v>
      </c>
      <c r="AC237" s="95">
        <v>0</v>
      </c>
      <c r="AD237" s="95">
        <v>0</v>
      </c>
      <c r="AE237" s="95">
        <v>0</v>
      </c>
      <c r="AF237" s="95">
        <v>0</v>
      </c>
      <c r="AG237" s="95">
        <v>0</v>
      </c>
      <c r="AH237" s="95">
        <v>0</v>
      </c>
      <c r="AI237" s="95">
        <v>0</v>
      </c>
      <c r="AJ237" s="95">
        <v>0</v>
      </c>
      <c r="AK237" s="95">
        <v>0</v>
      </c>
    </row>
    <row r="238" spans="1:37" ht="36.75" hidden="1" customHeight="1" outlineLevel="1">
      <c r="A238" s="94" t="s">
        <v>217</v>
      </c>
      <c r="B238" s="95">
        <v>0</v>
      </c>
      <c r="C238" s="95">
        <v>0</v>
      </c>
      <c r="D238" s="95">
        <v>0</v>
      </c>
      <c r="E238" s="95">
        <v>0</v>
      </c>
      <c r="F238" s="95">
        <v>0</v>
      </c>
      <c r="G238" s="95">
        <v>0</v>
      </c>
      <c r="H238" s="95">
        <v>0</v>
      </c>
      <c r="I238" s="95">
        <v>0</v>
      </c>
      <c r="J238" s="95">
        <v>0</v>
      </c>
      <c r="K238" s="95">
        <v>0</v>
      </c>
      <c r="L238" s="95">
        <v>0</v>
      </c>
      <c r="M238" s="95">
        <v>0</v>
      </c>
      <c r="N238" s="95">
        <v>0</v>
      </c>
      <c r="O238" s="95">
        <v>0</v>
      </c>
      <c r="P238" s="95">
        <v>0</v>
      </c>
      <c r="Q238" s="95">
        <v>0</v>
      </c>
      <c r="R238" s="95">
        <v>0</v>
      </c>
      <c r="S238" s="95">
        <v>0</v>
      </c>
      <c r="T238" s="95">
        <v>0</v>
      </c>
      <c r="U238" s="95">
        <v>0</v>
      </c>
      <c r="V238" s="95">
        <v>0</v>
      </c>
      <c r="W238" s="95">
        <v>0</v>
      </c>
      <c r="X238" s="95">
        <v>0</v>
      </c>
      <c r="Y238" s="95">
        <v>0</v>
      </c>
      <c r="Z238" s="95">
        <v>0</v>
      </c>
      <c r="AA238" s="95">
        <v>0</v>
      </c>
      <c r="AB238" s="95">
        <v>0</v>
      </c>
      <c r="AC238" s="95">
        <v>0</v>
      </c>
      <c r="AD238" s="95">
        <v>0</v>
      </c>
      <c r="AE238" s="95">
        <v>0</v>
      </c>
      <c r="AF238" s="95">
        <v>0</v>
      </c>
      <c r="AG238" s="95">
        <v>0</v>
      </c>
      <c r="AH238" s="95">
        <v>0</v>
      </c>
      <c r="AI238" s="95">
        <v>0</v>
      </c>
      <c r="AJ238" s="95">
        <v>0</v>
      </c>
      <c r="AK238" s="95">
        <v>0</v>
      </c>
    </row>
    <row r="239" spans="1:37" ht="36.75" hidden="1" customHeight="1" outlineLevel="1">
      <c r="A239" s="94" t="s">
        <v>218</v>
      </c>
      <c r="B239" s="95">
        <v>0</v>
      </c>
      <c r="C239" s="95">
        <v>0</v>
      </c>
      <c r="D239" s="95">
        <v>0</v>
      </c>
      <c r="E239" s="95">
        <v>0</v>
      </c>
      <c r="F239" s="95">
        <v>0</v>
      </c>
      <c r="G239" s="95">
        <v>0</v>
      </c>
      <c r="H239" s="95">
        <v>0</v>
      </c>
      <c r="I239" s="95">
        <v>0</v>
      </c>
      <c r="J239" s="95">
        <v>0</v>
      </c>
      <c r="K239" s="95">
        <v>0</v>
      </c>
      <c r="L239" s="95">
        <v>0</v>
      </c>
      <c r="M239" s="95">
        <v>0</v>
      </c>
      <c r="N239" s="95">
        <v>0</v>
      </c>
      <c r="O239" s="95">
        <v>0</v>
      </c>
      <c r="P239" s="95">
        <v>0</v>
      </c>
      <c r="Q239" s="95">
        <v>0</v>
      </c>
      <c r="R239" s="95">
        <v>0</v>
      </c>
      <c r="S239" s="95">
        <v>0</v>
      </c>
      <c r="T239" s="95">
        <v>0</v>
      </c>
      <c r="U239" s="95">
        <v>0</v>
      </c>
      <c r="V239" s="95">
        <v>0</v>
      </c>
      <c r="W239" s="95">
        <v>0</v>
      </c>
      <c r="X239" s="95">
        <v>0</v>
      </c>
      <c r="Y239" s="95">
        <v>0</v>
      </c>
      <c r="Z239" s="95">
        <v>0</v>
      </c>
      <c r="AA239" s="95">
        <v>0</v>
      </c>
      <c r="AB239" s="95">
        <v>0</v>
      </c>
      <c r="AC239" s="95">
        <v>0</v>
      </c>
      <c r="AD239" s="95">
        <v>0</v>
      </c>
      <c r="AE239" s="95">
        <v>0</v>
      </c>
      <c r="AF239" s="95">
        <v>0</v>
      </c>
      <c r="AG239" s="95">
        <v>0</v>
      </c>
      <c r="AH239" s="95">
        <v>0</v>
      </c>
      <c r="AI239" s="95">
        <v>0</v>
      </c>
      <c r="AJ239" s="95">
        <v>0</v>
      </c>
      <c r="AK239" s="95">
        <v>0</v>
      </c>
    </row>
    <row r="240" spans="1:37" ht="36.75" hidden="1" customHeight="1" outlineLevel="1">
      <c r="A240" s="94" t="s">
        <v>219</v>
      </c>
      <c r="B240" s="95">
        <v>0</v>
      </c>
      <c r="C240" s="95">
        <v>0</v>
      </c>
      <c r="D240" s="95">
        <v>0</v>
      </c>
      <c r="E240" s="95">
        <v>0</v>
      </c>
      <c r="F240" s="95">
        <v>0</v>
      </c>
      <c r="G240" s="95">
        <v>0</v>
      </c>
      <c r="H240" s="95">
        <v>0</v>
      </c>
      <c r="I240" s="95">
        <v>0</v>
      </c>
      <c r="J240" s="95">
        <v>0</v>
      </c>
      <c r="K240" s="95">
        <v>0</v>
      </c>
      <c r="L240" s="95">
        <v>0</v>
      </c>
      <c r="M240" s="95">
        <v>0</v>
      </c>
      <c r="N240" s="95">
        <v>0</v>
      </c>
      <c r="O240" s="95">
        <v>0</v>
      </c>
      <c r="P240" s="95">
        <v>0</v>
      </c>
      <c r="Q240" s="95">
        <v>0</v>
      </c>
      <c r="R240" s="95">
        <v>0</v>
      </c>
      <c r="S240" s="95">
        <v>0</v>
      </c>
      <c r="T240" s="95">
        <v>0</v>
      </c>
      <c r="U240" s="95">
        <v>0</v>
      </c>
      <c r="V240" s="95">
        <v>0</v>
      </c>
      <c r="W240" s="95">
        <v>0</v>
      </c>
      <c r="X240" s="95">
        <v>0</v>
      </c>
      <c r="Y240" s="95">
        <v>0</v>
      </c>
      <c r="Z240" s="95">
        <v>0</v>
      </c>
      <c r="AA240" s="95">
        <v>0</v>
      </c>
      <c r="AB240" s="95">
        <v>0</v>
      </c>
      <c r="AC240" s="95">
        <v>0</v>
      </c>
      <c r="AD240" s="95">
        <v>0</v>
      </c>
      <c r="AE240" s="95">
        <v>0</v>
      </c>
      <c r="AF240" s="95">
        <v>0</v>
      </c>
      <c r="AG240" s="95">
        <v>0</v>
      </c>
      <c r="AH240" s="95">
        <v>0</v>
      </c>
      <c r="AI240" s="95">
        <v>0</v>
      </c>
      <c r="AJ240" s="95">
        <v>0</v>
      </c>
      <c r="AK240" s="95">
        <v>0</v>
      </c>
    </row>
    <row r="241" spans="1:37" ht="36.75" customHeight="1" collapsed="1">
      <c r="A241" s="99" t="s">
        <v>220</v>
      </c>
      <c r="B241" s="100">
        <v>511</v>
      </c>
      <c r="C241" s="100">
        <v>525</v>
      </c>
      <c r="D241" s="100">
        <v>563</v>
      </c>
      <c r="E241" s="100">
        <v>598</v>
      </c>
      <c r="F241" s="100">
        <v>660</v>
      </c>
      <c r="G241" s="100">
        <v>711</v>
      </c>
      <c r="H241" s="100">
        <v>865</v>
      </c>
      <c r="I241" s="100">
        <v>974</v>
      </c>
      <c r="J241" s="100">
        <v>1022</v>
      </c>
      <c r="K241" s="100">
        <v>1136</v>
      </c>
      <c r="L241" s="100">
        <v>1266</v>
      </c>
      <c r="M241" s="100">
        <v>1340</v>
      </c>
      <c r="N241" s="100">
        <v>1364</v>
      </c>
      <c r="O241" s="100">
        <v>1380</v>
      </c>
      <c r="P241" s="100">
        <v>1379</v>
      </c>
      <c r="Q241" s="100">
        <v>1397</v>
      </c>
      <c r="R241" s="100">
        <v>1382</v>
      </c>
      <c r="S241" s="100">
        <v>1373</v>
      </c>
      <c r="T241" s="100">
        <v>1379</v>
      </c>
      <c r="U241" s="100">
        <v>1382</v>
      </c>
      <c r="V241" s="100">
        <v>1394</v>
      </c>
      <c r="W241" s="100">
        <v>1379</v>
      </c>
      <c r="X241" s="100">
        <v>1403</v>
      </c>
      <c r="Y241" s="100">
        <v>1423</v>
      </c>
      <c r="Z241" s="100">
        <v>1464</v>
      </c>
      <c r="AA241" s="100">
        <v>1500</v>
      </c>
      <c r="AB241" s="100">
        <v>1587</v>
      </c>
      <c r="AC241" s="100">
        <v>1653</v>
      </c>
      <c r="AD241" s="100">
        <v>1655</v>
      </c>
      <c r="AE241" s="100">
        <v>1712</v>
      </c>
      <c r="AF241" s="100">
        <v>1783</v>
      </c>
      <c r="AG241" s="100">
        <v>1869</v>
      </c>
      <c r="AH241" s="100">
        <v>1926</v>
      </c>
      <c r="AI241" s="100">
        <v>1984</v>
      </c>
      <c r="AJ241" s="100">
        <v>2033</v>
      </c>
      <c r="AK241" s="100">
        <v>2088</v>
      </c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&amp;L&amp;"-,Bold"&amp;28Concept Stores appendix</oddFooter>
  </headerFooter>
  <rowBreaks count="1" manualBreakCount="1">
    <brk id="121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3B98-4630-460E-AF8B-717BE3FD44C4}">
  <sheetPr codeName="Sheet134">
    <tabColor rgb="FFCC04B4"/>
    <pageSetUpPr fitToPage="1"/>
  </sheetPr>
  <dimension ref="A1:BG132"/>
  <sheetViews>
    <sheetView tabSelected="1" view="pageBreakPreview" zoomScale="30" zoomScaleNormal="25" zoomScaleSheetLayoutView="30" workbookViewId="0">
      <pane ySplit="1" topLeftCell="A29" activePane="bottomLeft" state="frozen"/>
      <selection pane="bottomLeft" activeCell="AT36" sqref="AT36"/>
    </sheetView>
  </sheetViews>
  <sheetFormatPr defaultColWidth="9" defaultRowHeight="35.25" outlineLevelCol="1"/>
  <cols>
    <col min="1" max="1" width="162.33203125" style="28" customWidth="1"/>
    <col min="2" max="19" width="30.88671875" style="28" hidden="1" customWidth="1" outlineLevel="1"/>
    <col min="20" max="22" width="30.88671875" style="28" hidden="1" customWidth="1" outlineLevel="1" collapsed="1"/>
    <col min="23" max="25" width="30.88671875" style="21" hidden="1" customWidth="1" outlineLevel="1" collapsed="1"/>
    <col min="26" max="30" width="30.88671875" style="21" hidden="1" customWidth="1" outlineLevel="1"/>
    <col min="31" max="31" width="30.88671875" style="21" hidden="1" customWidth="1" outlineLevel="1" collapsed="1"/>
    <col min="32" max="32" width="30.88671875" style="21" customWidth="1" collapsed="1"/>
    <col min="33" max="40" width="30.88671875" style="21" customWidth="1"/>
    <col min="41" max="41" width="31" style="21" customWidth="1"/>
    <col min="42" max="42" width="10.44140625" style="21" bestFit="1" customWidth="1"/>
    <col min="43" max="46" width="9" style="21"/>
    <col min="47" max="47" width="11" style="21" bestFit="1" customWidth="1"/>
    <col min="48" max="48" width="12.88671875" style="21" bestFit="1" customWidth="1"/>
    <col min="49" max="49" width="11" style="21" bestFit="1" customWidth="1"/>
    <col min="50" max="16384" width="9" style="21"/>
  </cols>
  <sheetData>
    <row r="1" spans="1:41" s="101" customFormat="1" ht="36.75" customHeight="1">
      <c r="A1" s="113" t="s">
        <v>223</v>
      </c>
      <c r="B1" s="83" t="s">
        <v>91</v>
      </c>
      <c r="C1" s="83" t="s">
        <v>92</v>
      </c>
      <c r="D1" s="83" t="s">
        <v>93</v>
      </c>
      <c r="E1" s="83" t="s">
        <v>94</v>
      </c>
      <c r="F1" s="83" t="s">
        <v>1</v>
      </c>
      <c r="G1" s="83" t="s">
        <v>2</v>
      </c>
      <c r="H1" s="83" t="s">
        <v>3</v>
      </c>
      <c r="I1" s="83" t="s">
        <v>4</v>
      </c>
      <c r="J1" s="83" t="s">
        <v>5</v>
      </c>
      <c r="K1" s="83" t="s">
        <v>6</v>
      </c>
      <c r="L1" s="83" t="s">
        <v>7</v>
      </c>
      <c r="M1" s="83" t="s">
        <v>8</v>
      </c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224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02"/>
      <c r="S2" s="102"/>
      <c r="T2" s="102"/>
      <c r="U2" s="102"/>
      <c r="V2" s="102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1:41" ht="36.75" customHeight="1">
      <c r="A3" s="22" t="s">
        <v>225</v>
      </c>
      <c r="B3" s="104">
        <v>3547</v>
      </c>
      <c r="C3" s="104">
        <v>3598</v>
      </c>
      <c r="D3" s="104">
        <v>3911</v>
      </c>
      <c r="E3" s="104">
        <v>5681</v>
      </c>
      <c r="F3" s="104">
        <v>4740</v>
      </c>
      <c r="G3" s="104">
        <v>4327</v>
      </c>
      <c r="H3" s="104">
        <v>4612</v>
      </c>
      <c r="I3" s="104">
        <v>6602</v>
      </c>
      <c r="J3" s="104">
        <v>5159</v>
      </c>
      <c r="K3" s="104">
        <v>4825</v>
      </c>
      <c r="L3" s="104">
        <v>5194</v>
      </c>
      <c r="M3" s="104">
        <v>7603</v>
      </c>
      <c r="N3" s="104">
        <v>5115</v>
      </c>
      <c r="O3" s="104">
        <v>4819</v>
      </c>
      <c r="P3" s="104">
        <v>4982</v>
      </c>
      <c r="Q3" s="104">
        <v>7890</v>
      </c>
      <c r="R3" s="105">
        <v>4804</v>
      </c>
      <c r="S3" s="105">
        <v>4693</v>
      </c>
      <c r="T3" s="105">
        <v>4415</v>
      </c>
      <c r="U3" s="105">
        <v>7956</v>
      </c>
      <c r="V3" s="105">
        <v>4172</v>
      </c>
      <c r="W3" s="105">
        <v>2876</v>
      </c>
      <c r="X3" s="105">
        <v>4070</v>
      </c>
      <c r="Y3" s="105">
        <v>7891</v>
      </c>
      <c r="Z3" s="105">
        <v>4500</v>
      </c>
      <c r="AA3" s="104">
        <v>5155</v>
      </c>
      <c r="AB3" s="104">
        <v>4728</v>
      </c>
      <c r="AC3" s="104">
        <v>9011</v>
      </c>
      <c r="AD3" s="104">
        <v>5689</v>
      </c>
      <c r="AE3" s="104">
        <v>5655</v>
      </c>
      <c r="AF3" s="104">
        <v>5263</v>
      </c>
      <c r="AG3" s="104">
        <v>9856</v>
      </c>
      <c r="AH3" s="104">
        <v>5850</v>
      </c>
      <c r="AI3" s="104">
        <v>5894</v>
      </c>
      <c r="AJ3" s="104">
        <v>5572</v>
      </c>
      <c r="AK3" s="104">
        <v>10820</v>
      </c>
      <c r="AL3" s="104">
        <v>6834</v>
      </c>
      <c r="AM3" s="104">
        <v>6771</v>
      </c>
      <c r="AN3" s="104">
        <v>6103</v>
      </c>
      <c r="AO3" s="104">
        <v>11973</v>
      </c>
    </row>
    <row r="4" spans="1:41" ht="36.75" customHeight="1">
      <c r="A4" s="22" t="s">
        <v>226</v>
      </c>
      <c r="B4" s="104">
        <v>-1025</v>
      </c>
      <c r="C4" s="104">
        <v>-1025</v>
      </c>
      <c r="D4" s="104">
        <v>-1018</v>
      </c>
      <c r="E4" s="104">
        <v>-1476</v>
      </c>
      <c r="F4" s="104">
        <v>-1204</v>
      </c>
      <c r="G4" s="104">
        <v>-1067</v>
      </c>
      <c r="H4" s="104">
        <v>-1148</v>
      </c>
      <c r="I4" s="104">
        <v>-1639</v>
      </c>
      <c r="J4" s="104">
        <v>-1378</v>
      </c>
      <c r="K4" s="104">
        <v>-1258</v>
      </c>
      <c r="L4" s="104">
        <v>-1341</v>
      </c>
      <c r="M4" s="104">
        <v>-1838</v>
      </c>
      <c r="N4" s="104">
        <v>-1239</v>
      </c>
      <c r="O4" s="104">
        <v>-1181</v>
      </c>
      <c r="P4" s="104">
        <v>-1380</v>
      </c>
      <c r="Q4" s="104">
        <v>-2064</v>
      </c>
      <c r="R4" s="105">
        <v>-1184</v>
      </c>
      <c r="S4" s="105">
        <v>-1190</v>
      </c>
      <c r="T4" s="105">
        <v>-1668</v>
      </c>
      <c r="U4" s="105">
        <v>-1924</v>
      </c>
      <c r="V4" s="105">
        <v>-1028</v>
      </c>
      <c r="W4" s="105">
        <v>-778</v>
      </c>
      <c r="X4" s="105">
        <v>-888</v>
      </c>
      <c r="Y4" s="105">
        <v>-1941</v>
      </c>
      <c r="Z4" s="105">
        <v>-1065</v>
      </c>
      <c r="AA4" s="104">
        <v>-1180</v>
      </c>
      <c r="AB4" s="104">
        <v>-1158</v>
      </c>
      <c r="AC4" s="104">
        <v>-2188</v>
      </c>
      <c r="AD4" s="104">
        <v>-1365</v>
      </c>
      <c r="AE4" s="104">
        <v>-1337</v>
      </c>
      <c r="AF4" s="104">
        <v>-1227</v>
      </c>
      <c r="AG4" s="104">
        <v>-2345</v>
      </c>
      <c r="AH4" s="104">
        <v>-1315</v>
      </c>
      <c r="AI4" s="104">
        <v>-1289</v>
      </c>
      <c r="AJ4" s="104">
        <v>-1168</v>
      </c>
      <c r="AK4" s="104">
        <v>-2241</v>
      </c>
      <c r="AL4" s="104">
        <v>-1410</v>
      </c>
      <c r="AM4" s="104">
        <v>-1342</v>
      </c>
      <c r="AN4" s="104">
        <v>-1217</v>
      </c>
      <c r="AO4" s="104">
        <v>-2422</v>
      </c>
    </row>
    <row r="5" spans="1:41" ht="36.75" customHeight="1">
      <c r="A5" s="36" t="s">
        <v>227</v>
      </c>
      <c r="B5" s="106">
        <v>2522</v>
      </c>
      <c r="C5" s="106">
        <v>2573</v>
      </c>
      <c r="D5" s="106">
        <v>2893</v>
      </c>
      <c r="E5" s="106">
        <v>4205</v>
      </c>
      <c r="F5" s="106">
        <v>3536</v>
      </c>
      <c r="G5" s="106">
        <v>3260</v>
      </c>
      <c r="H5" s="106">
        <v>3464</v>
      </c>
      <c r="I5" s="106">
        <v>4963</v>
      </c>
      <c r="J5" s="106">
        <v>3781</v>
      </c>
      <c r="K5" s="106">
        <v>3567</v>
      </c>
      <c r="L5" s="106">
        <v>3853</v>
      </c>
      <c r="M5" s="106">
        <v>5765</v>
      </c>
      <c r="N5" s="106">
        <v>3876</v>
      </c>
      <c r="O5" s="106">
        <v>3638</v>
      </c>
      <c r="P5" s="106">
        <v>3602</v>
      </c>
      <c r="Q5" s="106">
        <v>5826</v>
      </c>
      <c r="R5" s="107">
        <v>3620</v>
      </c>
      <c r="S5" s="107">
        <v>3503</v>
      </c>
      <c r="T5" s="107">
        <v>2747</v>
      </c>
      <c r="U5" s="107">
        <v>6032</v>
      </c>
      <c r="V5" s="107">
        <v>3144</v>
      </c>
      <c r="W5" s="107">
        <v>2099</v>
      </c>
      <c r="X5" s="107">
        <v>3183</v>
      </c>
      <c r="Y5" s="107">
        <v>5950</v>
      </c>
      <c r="Z5" s="107">
        <v>3436</v>
      </c>
      <c r="AA5" s="106">
        <v>3975</v>
      </c>
      <c r="AB5" s="106">
        <v>3571</v>
      </c>
      <c r="AC5" s="106">
        <v>6822</v>
      </c>
      <c r="AD5" s="106">
        <v>4324</v>
      </c>
      <c r="AE5" s="106">
        <v>4318</v>
      </c>
      <c r="AF5" s="106">
        <v>4037</v>
      </c>
      <c r="AG5" s="106">
        <v>7511</v>
      </c>
      <c r="AH5" s="106">
        <v>4536</v>
      </c>
      <c r="AI5" s="106">
        <v>4606</v>
      </c>
      <c r="AJ5" s="106">
        <v>4404</v>
      </c>
      <c r="AK5" s="106">
        <v>8579</v>
      </c>
      <c r="AL5" s="106">
        <v>5424</v>
      </c>
      <c r="AM5" s="106">
        <v>5429</v>
      </c>
      <c r="AN5" s="106">
        <v>4886</v>
      </c>
      <c r="AO5" s="106">
        <v>9551</v>
      </c>
    </row>
    <row r="6" spans="1:41" ht="36.75" customHeight="1">
      <c r="A6" s="22" t="s">
        <v>228</v>
      </c>
      <c r="B6" s="104">
        <v>-926</v>
      </c>
      <c r="C6" s="104">
        <v>-981</v>
      </c>
      <c r="D6" s="104">
        <v>-1167</v>
      </c>
      <c r="E6" s="104">
        <v>-1648</v>
      </c>
      <c r="F6" s="104">
        <v>-1344</v>
      </c>
      <c r="G6" s="104">
        <v>-1299</v>
      </c>
      <c r="H6" s="104">
        <v>-1294</v>
      </c>
      <c r="I6" s="104">
        <v>-1901</v>
      </c>
      <c r="J6" s="104">
        <v>-1531</v>
      </c>
      <c r="K6" s="104">
        <v>-1537</v>
      </c>
      <c r="L6" s="104">
        <v>-1547</v>
      </c>
      <c r="M6" s="104">
        <v>-2430</v>
      </c>
      <c r="N6" s="104">
        <v>-1858</v>
      </c>
      <c r="O6" s="104">
        <v>-1830</v>
      </c>
      <c r="P6" s="104">
        <v>-1916</v>
      </c>
      <c r="Q6" s="104">
        <v>-2618</v>
      </c>
      <c r="R6" s="105">
        <v>-2039</v>
      </c>
      <c r="S6" s="105">
        <v>-2071</v>
      </c>
      <c r="T6" s="105">
        <v>-2261</v>
      </c>
      <c r="U6" s="105">
        <v>-2933</v>
      </c>
      <c r="V6" s="105">
        <v>-2254</v>
      </c>
      <c r="W6" s="105">
        <v>-1747</v>
      </c>
      <c r="X6" s="105">
        <v>-2094</v>
      </c>
      <c r="Y6" s="105">
        <v>-3060</v>
      </c>
      <c r="Z6" s="105">
        <v>-2049</v>
      </c>
      <c r="AA6" s="104">
        <v>-2186</v>
      </c>
      <c r="AB6" s="104">
        <v>-2170</v>
      </c>
      <c r="AC6" s="104">
        <v>-3535</v>
      </c>
      <c r="AD6" s="104">
        <v>-2505</v>
      </c>
      <c r="AE6" s="104">
        <v>-2615</v>
      </c>
      <c r="AF6" s="104">
        <v>-2483</v>
      </c>
      <c r="AG6" s="104">
        <v>-3720</v>
      </c>
      <c r="AH6" s="104">
        <v>-2718</v>
      </c>
      <c r="AI6" s="104">
        <v>-2839</v>
      </c>
      <c r="AJ6" s="104">
        <v>-2913</v>
      </c>
      <c r="AK6" s="104">
        <v>-4237</v>
      </c>
      <c r="AL6" s="104">
        <v>-3325</v>
      </c>
      <c r="AM6" s="104">
        <v>-3503</v>
      </c>
      <c r="AN6" s="104">
        <v>-3352</v>
      </c>
      <c r="AO6" s="104">
        <v>-4664</v>
      </c>
    </row>
    <row r="7" spans="1:41" ht="36.75" customHeight="1">
      <c r="A7" s="22" t="s">
        <v>229</v>
      </c>
      <c r="B7" s="104">
        <v>-358</v>
      </c>
      <c r="C7" s="104">
        <v>-357</v>
      </c>
      <c r="D7" s="104">
        <v>-387</v>
      </c>
      <c r="E7" s="104">
        <v>-555</v>
      </c>
      <c r="F7" s="104">
        <v>-547</v>
      </c>
      <c r="G7" s="104">
        <v>-473</v>
      </c>
      <c r="H7" s="104">
        <v>-451</v>
      </c>
      <c r="I7" s="104">
        <v>-510</v>
      </c>
      <c r="J7" s="104">
        <v>-534</v>
      </c>
      <c r="K7" s="104">
        <v>-580</v>
      </c>
      <c r="L7" s="104">
        <v>-506</v>
      </c>
      <c r="M7" s="104">
        <v>-517</v>
      </c>
      <c r="N7" s="104">
        <v>-577</v>
      </c>
      <c r="O7" s="104">
        <v>-542</v>
      </c>
      <c r="P7" s="104">
        <v>-490</v>
      </c>
      <c r="Q7" s="104">
        <v>-680</v>
      </c>
      <c r="R7" s="105">
        <v>-621</v>
      </c>
      <c r="S7" s="105">
        <v>-668</v>
      </c>
      <c r="T7" s="105">
        <v>-684</v>
      </c>
      <c r="U7" s="105">
        <v>-797</v>
      </c>
      <c r="V7" s="105">
        <v>-687</v>
      </c>
      <c r="W7" s="105">
        <v>-550</v>
      </c>
      <c r="X7" s="105">
        <v>-621</v>
      </c>
      <c r="Y7" s="105">
        <v>-678</v>
      </c>
      <c r="Z7" s="105">
        <v>-484</v>
      </c>
      <c r="AA7" s="104">
        <v>-488</v>
      </c>
      <c r="AB7" s="104">
        <v>-444</v>
      </c>
      <c r="AC7" s="104">
        <v>-610</v>
      </c>
      <c r="AD7" s="104">
        <v>-509</v>
      </c>
      <c r="AE7" s="104">
        <v>-454</v>
      </c>
      <c r="AF7" s="104">
        <v>-576</v>
      </c>
      <c r="AG7" s="104">
        <v>-586</v>
      </c>
      <c r="AH7" s="104">
        <v>-562</v>
      </c>
      <c r="AI7" s="104">
        <v>-578</v>
      </c>
      <c r="AJ7" s="104">
        <v>-571</v>
      </c>
      <c r="AK7" s="104">
        <v>-668</v>
      </c>
      <c r="AL7" s="104">
        <v>-592</v>
      </c>
      <c r="AM7" s="104">
        <v>-588</v>
      </c>
      <c r="AN7" s="104">
        <v>-553</v>
      </c>
      <c r="AO7" s="104">
        <v>-738</v>
      </c>
    </row>
    <row r="8" spans="1:41" ht="36.75" customHeight="1">
      <c r="A8" s="36" t="s">
        <v>230</v>
      </c>
      <c r="B8" s="106">
        <v>1238</v>
      </c>
      <c r="C8" s="106">
        <v>1235</v>
      </c>
      <c r="D8" s="106">
        <v>1339</v>
      </c>
      <c r="E8" s="106">
        <v>2002</v>
      </c>
      <c r="F8" s="106">
        <v>1645</v>
      </c>
      <c r="G8" s="106">
        <v>1488</v>
      </c>
      <c r="H8" s="106">
        <v>1719</v>
      </c>
      <c r="I8" s="106">
        <v>2552</v>
      </c>
      <c r="J8" s="106">
        <v>1716</v>
      </c>
      <c r="K8" s="106">
        <v>1450</v>
      </c>
      <c r="L8" s="106">
        <v>1800</v>
      </c>
      <c r="M8" s="106">
        <v>2818</v>
      </c>
      <c r="N8" s="106">
        <v>1441</v>
      </c>
      <c r="O8" s="106">
        <v>1266</v>
      </c>
      <c r="P8" s="106">
        <v>1196</v>
      </c>
      <c r="Q8" s="106">
        <v>2528</v>
      </c>
      <c r="R8" s="107">
        <v>960</v>
      </c>
      <c r="S8" s="107">
        <v>764</v>
      </c>
      <c r="T8" s="107">
        <v>-198</v>
      </c>
      <c r="U8" s="107">
        <v>2302</v>
      </c>
      <c r="V8" s="107">
        <v>204</v>
      </c>
      <c r="W8" s="107">
        <v>-198</v>
      </c>
      <c r="X8" s="107">
        <v>467</v>
      </c>
      <c r="Y8" s="107">
        <v>2212</v>
      </c>
      <c r="Z8" s="107">
        <v>903</v>
      </c>
      <c r="AA8" s="106">
        <v>1301</v>
      </c>
      <c r="AB8" s="106">
        <v>957</v>
      </c>
      <c r="AC8" s="106">
        <v>2678</v>
      </c>
      <c r="AD8" s="106">
        <v>1310</v>
      </c>
      <c r="AE8" s="106">
        <v>1249</v>
      </c>
      <c r="AF8" s="106">
        <v>978</v>
      </c>
      <c r="AG8" s="106">
        <v>3206</v>
      </c>
      <c r="AH8" s="106">
        <v>1256</v>
      </c>
      <c r="AI8" s="106">
        <v>1188</v>
      </c>
      <c r="AJ8" s="106">
        <v>920</v>
      </c>
      <c r="AK8" s="106">
        <v>3674</v>
      </c>
      <c r="AL8" s="106">
        <v>1507</v>
      </c>
      <c r="AM8" s="106">
        <v>1338</v>
      </c>
      <c r="AN8" s="106">
        <v>980</v>
      </c>
      <c r="AO8" s="106">
        <v>4149</v>
      </c>
    </row>
    <row r="9" spans="1:41" s="24" customFormat="1" ht="36.75" customHeight="1">
      <c r="A9" s="22" t="s">
        <v>231</v>
      </c>
      <c r="B9" s="104">
        <v>2</v>
      </c>
      <c r="C9" s="104">
        <v>44</v>
      </c>
      <c r="D9" s="104">
        <v>1</v>
      </c>
      <c r="E9" s="104">
        <v>37</v>
      </c>
      <c r="F9" s="104">
        <v>24</v>
      </c>
      <c r="G9" s="104">
        <v>71</v>
      </c>
      <c r="H9" s="104">
        <v>87</v>
      </c>
      <c r="I9" s="104">
        <v>146</v>
      </c>
      <c r="J9" s="104">
        <v>31</v>
      </c>
      <c r="K9" s="104">
        <v>37</v>
      </c>
      <c r="L9" s="104">
        <v>17</v>
      </c>
      <c r="M9" s="104">
        <v>113</v>
      </c>
      <c r="N9" s="104">
        <v>115</v>
      </c>
      <c r="O9" s="104">
        <v>189</v>
      </c>
      <c r="P9" s="104">
        <v>91</v>
      </c>
      <c r="Q9" s="104">
        <v>138</v>
      </c>
      <c r="R9" s="105">
        <v>132</v>
      </c>
      <c r="S9" s="105">
        <v>22</v>
      </c>
      <c r="T9" s="105">
        <v>128</v>
      </c>
      <c r="U9" s="105">
        <v>70</v>
      </c>
      <c r="V9" s="105">
        <v>18</v>
      </c>
      <c r="W9" s="105">
        <v>53</v>
      </c>
      <c r="X9" s="105">
        <v>61</v>
      </c>
      <c r="Y9" s="105">
        <v>185</v>
      </c>
      <c r="Z9" s="105">
        <v>17</v>
      </c>
      <c r="AA9" s="104">
        <v>65</v>
      </c>
      <c r="AB9" s="104">
        <v>52</v>
      </c>
      <c r="AC9" s="104">
        <v>17</v>
      </c>
      <c r="AD9" s="104">
        <v>88</v>
      </c>
      <c r="AE9" s="104">
        <v>132</v>
      </c>
      <c r="AF9" s="104">
        <v>91</v>
      </c>
      <c r="AG9" s="104">
        <v>101</v>
      </c>
      <c r="AH9" s="104">
        <v>92</v>
      </c>
      <c r="AI9" s="104">
        <v>67</v>
      </c>
      <c r="AJ9" s="104">
        <v>49</v>
      </c>
      <c r="AK9" s="104">
        <v>42</v>
      </c>
      <c r="AL9" s="104">
        <v>47</v>
      </c>
      <c r="AM9" s="104">
        <v>47</v>
      </c>
      <c r="AN9" s="104">
        <v>111</v>
      </c>
      <c r="AO9" s="104">
        <v>43</v>
      </c>
    </row>
    <row r="10" spans="1:41" s="24" customFormat="1" ht="36.75" customHeight="1">
      <c r="A10" s="22" t="s">
        <v>232</v>
      </c>
      <c r="B10" s="104">
        <v>-283</v>
      </c>
      <c r="C10" s="104">
        <v>-113</v>
      </c>
      <c r="D10" s="104">
        <v>-36</v>
      </c>
      <c r="E10" s="104">
        <v>-121</v>
      </c>
      <c r="F10" s="104">
        <v>-15</v>
      </c>
      <c r="G10" s="104">
        <v>-14</v>
      </c>
      <c r="H10" s="104">
        <v>-27</v>
      </c>
      <c r="I10" s="104">
        <v>-26</v>
      </c>
      <c r="J10" s="104">
        <v>-25</v>
      </c>
      <c r="K10" s="104">
        <v>-100</v>
      </c>
      <c r="L10" s="104">
        <v>-88</v>
      </c>
      <c r="M10" s="104">
        <v>-102</v>
      </c>
      <c r="N10" s="104">
        <v>-79</v>
      </c>
      <c r="O10" s="104">
        <v>-108</v>
      </c>
      <c r="P10" s="104">
        <v>-67</v>
      </c>
      <c r="Q10" s="104">
        <v>-128</v>
      </c>
      <c r="R10" s="105">
        <v>-63</v>
      </c>
      <c r="S10" s="105">
        <v>-107</v>
      </c>
      <c r="T10" s="105">
        <v>-83</v>
      </c>
      <c r="U10" s="105">
        <v>-97</v>
      </c>
      <c r="V10" s="105">
        <v>-252</v>
      </c>
      <c r="W10" s="105">
        <v>-81</v>
      </c>
      <c r="X10" s="105">
        <v>-85</v>
      </c>
      <c r="Y10" s="105">
        <v>-89</v>
      </c>
      <c r="Z10" s="105">
        <v>-109</v>
      </c>
      <c r="AA10" s="104">
        <v>-86</v>
      </c>
      <c r="AB10" s="104">
        <v>-189</v>
      </c>
      <c r="AC10" s="104">
        <v>-228</v>
      </c>
      <c r="AD10" s="104">
        <v>-98</v>
      </c>
      <c r="AE10" s="104">
        <v>-160</v>
      </c>
      <c r="AF10" s="104">
        <v>-109</v>
      </c>
      <c r="AG10" s="104">
        <v>-255</v>
      </c>
      <c r="AH10" s="104">
        <v>-186</v>
      </c>
      <c r="AI10" s="104">
        <v>-239</v>
      </c>
      <c r="AJ10" s="104">
        <v>-259</v>
      </c>
      <c r="AK10" s="104">
        <v>-372</v>
      </c>
      <c r="AL10" s="104">
        <v>-276</v>
      </c>
      <c r="AM10" s="104">
        <v>-327</v>
      </c>
      <c r="AN10" s="104">
        <v>-304</v>
      </c>
      <c r="AO10" s="104">
        <v>-390</v>
      </c>
    </row>
    <row r="11" spans="1:41" s="24" customFormat="1" ht="36.75" customHeight="1">
      <c r="A11" s="36" t="s">
        <v>233</v>
      </c>
      <c r="B11" s="106">
        <v>957</v>
      </c>
      <c r="C11" s="106">
        <v>1166</v>
      </c>
      <c r="D11" s="106">
        <v>1304</v>
      </c>
      <c r="E11" s="106">
        <v>1918</v>
      </c>
      <c r="F11" s="106">
        <v>1654</v>
      </c>
      <c r="G11" s="106">
        <v>1545</v>
      </c>
      <c r="H11" s="106">
        <v>1779</v>
      </c>
      <c r="I11" s="106">
        <v>2672</v>
      </c>
      <c r="J11" s="106">
        <v>1722</v>
      </c>
      <c r="K11" s="106">
        <v>1387</v>
      </c>
      <c r="L11" s="106">
        <v>1729</v>
      </c>
      <c r="M11" s="106">
        <v>2829</v>
      </c>
      <c r="N11" s="106">
        <v>1477</v>
      </c>
      <c r="O11" s="106">
        <v>1347</v>
      </c>
      <c r="P11" s="106">
        <v>1220</v>
      </c>
      <c r="Q11" s="106">
        <v>2538</v>
      </c>
      <c r="R11" s="107">
        <v>1028</v>
      </c>
      <c r="S11" s="107">
        <v>679</v>
      </c>
      <c r="T11" s="107">
        <v>-154</v>
      </c>
      <c r="U11" s="107">
        <v>2276</v>
      </c>
      <c r="V11" s="107">
        <v>-30</v>
      </c>
      <c r="W11" s="107">
        <v>-226</v>
      </c>
      <c r="X11" s="107">
        <v>443</v>
      </c>
      <c r="Y11" s="107">
        <v>2308</v>
      </c>
      <c r="Z11" s="107">
        <v>811</v>
      </c>
      <c r="AA11" s="106">
        <v>1280</v>
      </c>
      <c r="AB11" s="106">
        <v>820</v>
      </c>
      <c r="AC11" s="106">
        <v>2467</v>
      </c>
      <c r="AD11" s="106">
        <v>1300</v>
      </c>
      <c r="AE11" s="106">
        <v>1221</v>
      </c>
      <c r="AF11" s="106">
        <v>960</v>
      </c>
      <c r="AG11" s="106">
        <v>3051</v>
      </c>
      <c r="AH11" s="106">
        <v>1162</v>
      </c>
      <c r="AI11" s="106">
        <v>1017</v>
      </c>
      <c r="AJ11" s="106">
        <v>709</v>
      </c>
      <c r="AK11" s="106">
        <v>3345</v>
      </c>
      <c r="AL11" s="106">
        <v>1278</v>
      </c>
      <c r="AM11" s="106">
        <v>1058</v>
      </c>
      <c r="AN11" s="106">
        <v>788</v>
      </c>
      <c r="AO11" s="106">
        <v>3802</v>
      </c>
    </row>
    <row r="12" spans="1:41" s="24" customFormat="1" ht="36.75" customHeight="1">
      <c r="A12" s="22" t="s">
        <v>234</v>
      </c>
      <c r="B12" s="104">
        <v>-574</v>
      </c>
      <c r="C12" s="104">
        <v>-256</v>
      </c>
      <c r="D12" s="104">
        <v>-298</v>
      </c>
      <c r="E12" s="104">
        <v>-543</v>
      </c>
      <c r="F12" s="104">
        <v>-348</v>
      </c>
      <c r="G12" s="104">
        <v>-324</v>
      </c>
      <c r="H12" s="104">
        <v>-374</v>
      </c>
      <c r="I12" s="104">
        <v>-579</v>
      </c>
      <c r="J12" s="104">
        <v>-361</v>
      </c>
      <c r="K12" s="104">
        <v>-292</v>
      </c>
      <c r="L12" s="104">
        <v>-363</v>
      </c>
      <c r="M12" s="104">
        <v>-883</v>
      </c>
      <c r="N12" s="104">
        <v>-318</v>
      </c>
      <c r="O12" s="104">
        <v>-303</v>
      </c>
      <c r="P12" s="104">
        <v>-269</v>
      </c>
      <c r="Q12" s="104">
        <v>-647</v>
      </c>
      <c r="R12" s="105">
        <v>-231</v>
      </c>
      <c r="S12" s="105">
        <v>-153</v>
      </c>
      <c r="T12" s="105">
        <v>35</v>
      </c>
      <c r="U12" s="105">
        <v>-534</v>
      </c>
      <c r="V12" s="105">
        <v>7</v>
      </c>
      <c r="W12" s="105">
        <v>51</v>
      </c>
      <c r="X12" s="105">
        <v>-100</v>
      </c>
      <c r="Y12" s="105">
        <v>-514</v>
      </c>
      <c r="Z12" s="105">
        <v>-182</v>
      </c>
      <c r="AA12" s="104">
        <v>-288</v>
      </c>
      <c r="AB12" s="104">
        <v>-184</v>
      </c>
      <c r="AC12" s="104">
        <v>-563</v>
      </c>
      <c r="AD12" s="104">
        <v>-306</v>
      </c>
      <c r="AE12" s="104">
        <v>-287</v>
      </c>
      <c r="AF12" s="104">
        <v>-226</v>
      </c>
      <c r="AG12" s="104">
        <v>-686</v>
      </c>
      <c r="AH12" s="104">
        <v>-273</v>
      </c>
      <c r="AI12" s="104">
        <v>-239</v>
      </c>
      <c r="AJ12" s="104">
        <v>-167</v>
      </c>
      <c r="AK12" s="104">
        <v>-815</v>
      </c>
      <c r="AL12" s="104">
        <v>-313</v>
      </c>
      <c r="AM12" s="104">
        <v>-260</v>
      </c>
      <c r="AN12" s="104">
        <v>-193</v>
      </c>
      <c r="AO12" s="104">
        <v>-933</v>
      </c>
    </row>
    <row r="13" spans="1:41" s="24" customFormat="1" ht="36.75" customHeight="1">
      <c r="A13" s="36" t="s">
        <v>235</v>
      </c>
      <c r="B13" s="106">
        <v>383</v>
      </c>
      <c r="C13" s="106">
        <v>910</v>
      </c>
      <c r="D13" s="106">
        <v>1006</v>
      </c>
      <c r="E13" s="106">
        <v>1375</v>
      </c>
      <c r="F13" s="106">
        <v>1306</v>
      </c>
      <c r="G13" s="106">
        <v>1221</v>
      </c>
      <c r="H13" s="106">
        <v>1405</v>
      </c>
      <c r="I13" s="106">
        <v>2093</v>
      </c>
      <c r="J13" s="106">
        <v>1361</v>
      </c>
      <c r="K13" s="106">
        <v>1095</v>
      </c>
      <c r="L13" s="106">
        <v>1366</v>
      </c>
      <c r="M13" s="106">
        <v>1946</v>
      </c>
      <c r="N13" s="106">
        <v>1159</v>
      </c>
      <c r="O13" s="106">
        <v>1044</v>
      </c>
      <c r="P13" s="106">
        <v>951</v>
      </c>
      <c r="Q13" s="106">
        <v>1891</v>
      </c>
      <c r="R13" s="107">
        <v>797</v>
      </c>
      <c r="S13" s="107">
        <v>526</v>
      </c>
      <c r="T13" s="107">
        <v>-119</v>
      </c>
      <c r="U13" s="107">
        <v>1741</v>
      </c>
      <c r="V13" s="107">
        <v>-24</v>
      </c>
      <c r="W13" s="107">
        <v>-175</v>
      </c>
      <c r="X13" s="107">
        <v>343</v>
      </c>
      <c r="Y13" s="107">
        <v>1794</v>
      </c>
      <c r="Z13" s="107">
        <v>628</v>
      </c>
      <c r="AA13" s="106">
        <v>992</v>
      </c>
      <c r="AB13" s="106">
        <v>635</v>
      </c>
      <c r="AC13" s="106">
        <v>1904</v>
      </c>
      <c r="AD13" s="106">
        <v>995</v>
      </c>
      <c r="AE13" s="106">
        <v>934</v>
      </c>
      <c r="AF13" s="106">
        <v>734</v>
      </c>
      <c r="AG13" s="106">
        <v>2365</v>
      </c>
      <c r="AH13" s="106">
        <v>889</v>
      </c>
      <c r="AI13" s="106">
        <v>778</v>
      </c>
      <c r="AJ13" s="106">
        <v>543</v>
      </c>
      <c r="AK13" s="106">
        <v>2530</v>
      </c>
      <c r="AL13" s="106">
        <v>965</v>
      </c>
      <c r="AM13" s="106">
        <v>799</v>
      </c>
      <c r="AN13" s="106">
        <v>595</v>
      </c>
      <c r="AO13" s="106">
        <v>2869</v>
      </c>
    </row>
    <row r="14" spans="1:41" s="24" customFormat="1" ht="45.75" customHeight="1">
      <c r="A14" s="25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</row>
    <row r="15" spans="1:41" s="24" customFormat="1" ht="36.75" customHeight="1">
      <c r="A15" s="81" t="s">
        <v>236</v>
      </c>
      <c r="B15" s="82" t="s">
        <v>91</v>
      </c>
      <c r="C15" s="82" t="s">
        <v>92</v>
      </c>
      <c r="D15" s="82" t="s">
        <v>93</v>
      </c>
      <c r="E15" s="82" t="s">
        <v>94</v>
      </c>
      <c r="F15" s="82" t="s">
        <v>1</v>
      </c>
      <c r="G15" s="82" t="s">
        <v>2</v>
      </c>
      <c r="H15" s="82" t="s">
        <v>3</v>
      </c>
      <c r="I15" s="82" t="s">
        <v>4</v>
      </c>
      <c r="J15" s="82" t="s">
        <v>5</v>
      </c>
      <c r="K15" s="82" t="s">
        <v>6</v>
      </c>
      <c r="L15" s="82" t="s">
        <v>7</v>
      </c>
      <c r="M15" s="82" t="s">
        <v>8</v>
      </c>
      <c r="N15" s="82" t="s">
        <v>9</v>
      </c>
      <c r="O15" s="82" t="s">
        <v>10</v>
      </c>
      <c r="P15" s="82" t="s">
        <v>11</v>
      </c>
      <c r="Q15" s="82" t="s">
        <v>12</v>
      </c>
      <c r="R15" s="82" t="s">
        <v>13</v>
      </c>
      <c r="S15" s="82" t="s">
        <v>14</v>
      </c>
      <c r="T15" s="82" t="s">
        <v>15</v>
      </c>
      <c r="U15" s="82" t="s">
        <v>16</v>
      </c>
      <c r="V15" s="82" t="s">
        <v>17</v>
      </c>
      <c r="W15" s="82" t="s">
        <v>18</v>
      </c>
      <c r="X15" s="82" t="s">
        <v>19</v>
      </c>
      <c r="Y15" s="82" t="s">
        <v>20</v>
      </c>
      <c r="Z15" s="82" t="s">
        <v>21</v>
      </c>
      <c r="AA15" s="82" t="s">
        <v>22</v>
      </c>
      <c r="AB15" s="82" t="s">
        <v>23</v>
      </c>
      <c r="AC15" s="83" t="s">
        <v>24</v>
      </c>
      <c r="AD15" s="82" t="s">
        <v>25</v>
      </c>
      <c r="AE15" s="82" t="s">
        <v>26</v>
      </c>
      <c r="AF15" s="82" t="s">
        <v>27</v>
      </c>
      <c r="AG15" s="82" t="s">
        <v>28</v>
      </c>
      <c r="AH15" s="83" t="s">
        <v>29</v>
      </c>
      <c r="AI15" s="83" t="s">
        <v>30</v>
      </c>
      <c r="AJ15" s="83" t="s">
        <v>31</v>
      </c>
      <c r="AK15" s="83" t="s">
        <v>32</v>
      </c>
      <c r="AL15" s="83" t="s">
        <v>224</v>
      </c>
      <c r="AM15" s="83" t="s">
        <v>34</v>
      </c>
      <c r="AN15" s="83" t="s">
        <v>35</v>
      </c>
      <c r="AO15" s="83" t="s">
        <v>36</v>
      </c>
    </row>
    <row r="16" spans="1:41" s="24" customFormat="1" ht="36.75" customHeight="1">
      <c r="A16" s="19" t="s">
        <v>37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</row>
    <row r="17" spans="1:41" s="24" customFormat="1" ht="36.75" customHeight="1">
      <c r="A17" s="22" t="s">
        <v>235</v>
      </c>
      <c r="B17" s="104">
        <v>383</v>
      </c>
      <c r="C17" s="104">
        <v>910</v>
      </c>
      <c r="D17" s="104">
        <v>1006</v>
      </c>
      <c r="E17" s="104">
        <v>1375</v>
      </c>
      <c r="F17" s="104">
        <v>1306</v>
      </c>
      <c r="G17" s="104">
        <v>1221</v>
      </c>
      <c r="H17" s="104">
        <v>1405</v>
      </c>
      <c r="I17" s="104">
        <v>2093</v>
      </c>
      <c r="J17" s="104">
        <v>1361</v>
      </c>
      <c r="K17" s="104">
        <v>1095</v>
      </c>
      <c r="L17" s="104">
        <v>1366</v>
      </c>
      <c r="M17" s="104">
        <v>1946</v>
      </c>
      <c r="N17" s="104">
        <v>1159</v>
      </c>
      <c r="O17" s="104">
        <v>1044</v>
      </c>
      <c r="P17" s="104">
        <v>951</v>
      </c>
      <c r="Q17" s="104">
        <v>1891</v>
      </c>
      <c r="R17" s="105">
        <v>797</v>
      </c>
      <c r="S17" s="105">
        <v>526</v>
      </c>
      <c r="T17" s="105">
        <v>-119</v>
      </c>
      <c r="U17" s="105">
        <v>1741</v>
      </c>
      <c r="V17" s="105">
        <v>-24</v>
      </c>
      <c r="W17" s="105">
        <v>-175</v>
      </c>
      <c r="X17" s="105">
        <v>343</v>
      </c>
      <c r="Y17" s="105">
        <v>1794</v>
      </c>
      <c r="Z17" s="105">
        <v>628</v>
      </c>
      <c r="AA17" s="104">
        <v>992</v>
      </c>
      <c r="AB17" s="104">
        <v>635</v>
      </c>
      <c r="AC17" s="104">
        <v>1904</v>
      </c>
      <c r="AD17" s="104">
        <v>995</v>
      </c>
      <c r="AE17" s="104">
        <v>934</v>
      </c>
      <c r="AF17" s="104">
        <v>734</v>
      </c>
      <c r="AG17" s="104">
        <v>2365</v>
      </c>
      <c r="AH17" s="104">
        <v>889</v>
      </c>
      <c r="AI17" s="104">
        <v>778</v>
      </c>
      <c r="AJ17" s="104">
        <v>543</v>
      </c>
      <c r="AK17" s="104">
        <v>2530</v>
      </c>
      <c r="AL17" s="104">
        <v>965</v>
      </c>
      <c r="AM17" s="104">
        <v>799</v>
      </c>
      <c r="AN17" s="104">
        <v>595</v>
      </c>
      <c r="AO17" s="104">
        <v>2869</v>
      </c>
    </row>
    <row r="18" spans="1:41" s="24" customFormat="1" ht="36.75" customHeight="1">
      <c r="A18" s="22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5"/>
      <c r="S18" s="105"/>
      <c r="T18" s="105"/>
      <c r="U18" s="105"/>
      <c r="V18" s="105"/>
      <c r="W18" s="105"/>
      <c r="X18" s="105"/>
      <c r="Y18" s="105"/>
      <c r="Z18" s="105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</row>
    <row r="19" spans="1:41" s="108" customFormat="1" ht="36.75" customHeight="1">
      <c r="A19" s="81" t="s">
        <v>237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5"/>
      <c r="S19" s="115"/>
      <c r="T19" s="115"/>
      <c r="U19" s="115"/>
      <c r="V19" s="115"/>
      <c r="W19" s="115"/>
      <c r="X19" s="115"/>
      <c r="Y19" s="115"/>
      <c r="Z19" s="115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</row>
    <row r="20" spans="1:41" s="108" customFormat="1" ht="36.75" customHeight="1">
      <c r="A20" s="36" t="s">
        <v>238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107"/>
      <c r="T20" s="107"/>
      <c r="U20" s="107"/>
      <c r="V20" s="107"/>
      <c r="W20" s="107"/>
      <c r="X20" s="107"/>
      <c r="Y20" s="107"/>
      <c r="Z20" s="107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24" customFormat="1" ht="36.75" customHeight="1">
      <c r="A21" s="22" t="s">
        <v>239</v>
      </c>
      <c r="B21" s="104">
        <v>700</v>
      </c>
      <c r="C21" s="104">
        <v>-300</v>
      </c>
      <c r="D21" s="104">
        <v>-269</v>
      </c>
      <c r="E21" s="104">
        <v>163</v>
      </c>
      <c r="F21" s="104">
        <v>30</v>
      </c>
      <c r="G21" s="104">
        <v>328</v>
      </c>
      <c r="H21" s="104">
        <v>-66</v>
      </c>
      <c r="I21" s="104">
        <v>-134</v>
      </c>
      <c r="J21" s="104">
        <v>191</v>
      </c>
      <c r="K21" s="104">
        <v>-418</v>
      </c>
      <c r="L21" s="104">
        <v>-74</v>
      </c>
      <c r="M21" s="104">
        <v>42</v>
      </c>
      <c r="N21" s="104">
        <v>-31</v>
      </c>
      <c r="O21" s="104">
        <v>-117</v>
      </c>
      <c r="P21" s="104">
        <v>9</v>
      </c>
      <c r="Q21" s="104">
        <v>184</v>
      </c>
      <c r="R21" s="105">
        <v>41</v>
      </c>
      <c r="S21" s="105">
        <v>82</v>
      </c>
      <c r="T21" s="105">
        <v>209</v>
      </c>
      <c r="U21" s="105">
        <v>-132</v>
      </c>
      <c r="V21" s="105">
        <v>-353</v>
      </c>
      <c r="W21" s="105">
        <v>205</v>
      </c>
      <c r="X21" s="105">
        <v>-144</v>
      </c>
      <c r="Y21" s="105">
        <v>-124</v>
      </c>
      <c r="Z21" s="105">
        <v>-129</v>
      </c>
      <c r="AA21" s="105">
        <v>-110</v>
      </c>
      <c r="AB21" s="104">
        <v>-152</v>
      </c>
      <c r="AC21" s="104">
        <v>428</v>
      </c>
      <c r="AD21" s="104">
        <v>249</v>
      </c>
      <c r="AE21" s="104">
        <v>-132</v>
      </c>
      <c r="AF21" s="104">
        <v>100</v>
      </c>
      <c r="AG21" s="104">
        <v>-93</v>
      </c>
      <c r="AH21" s="104">
        <v>-4</v>
      </c>
      <c r="AI21" s="104">
        <v>-263</v>
      </c>
      <c r="AJ21" s="104">
        <v>7</v>
      </c>
      <c r="AK21" s="104">
        <v>-47</v>
      </c>
      <c r="AL21" s="104">
        <v>59</v>
      </c>
      <c r="AM21" s="104">
        <v>140</v>
      </c>
      <c r="AN21" s="104">
        <v>-68</v>
      </c>
      <c r="AO21" s="104">
        <v>108</v>
      </c>
    </row>
    <row r="22" spans="1:41" s="108" customFormat="1" ht="36.75" customHeight="1">
      <c r="A22" s="36" t="s">
        <v>240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24" customFormat="1" ht="36.75" customHeight="1">
      <c r="A23" s="22" t="s">
        <v>241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-2</v>
      </c>
      <c r="N23" s="104">
        <v>0</v>
      </c>
      <c r="O23" s="104">
        <v>0</v>
      </c>
      <c r="P23" s="104">
        <v>0</v>
      </c>
      <c r="Q23" s="104">
        <v>12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6</v>
      </c>
      <c r="Z23" s="105">
        <v>0</v>
      </c>
      <c r="AA23" s="105">
        <v>0</v>
      </c>
      <c r="AB23" s="104">
        <v>0</v>
      </c>
      <c r="AC23" s="104">
        <v>10</v>
      </c>
      <c r="AD23" s="104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-21</v>
      </c>
      <c r="AJ23" s="104">
        <v>0</v>
      </c>
      <c r="AK23" s="104">
        <v>12</v>
      </c>
      <c r="AL23" s="104">
        <v>0</v>
      </c>
      <c r="AM23" s="104">
        <v>0</v>
      </c>
      <c r="AN23" s="104">
        <v>-6</v>
      </c>
      <c r="AO23" s="104">
        <v>-6</v>
      </c>
    </row>
    <row r="24" spans="1:41" s="108" customFormat="1" ht="36.75" customHeight="1">
      <c r="A24" s="36" t="s">
        <v>242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-2</v>
      </c>
      <c r="N24" s="106">
        <v>0</v>
      </c>
      <c r="O24" s="106">
        <v>0</v>
      </c>
      <c r="P24" s="106">
        <v>0</v>
      </c>
      <c r="Q24" s="106">
        <v>12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6</v>
      </c>
      <c r="Z24" s="107">
        <v>0</v>
      </c>
      <c r="AA24" s="107">
        <v>0</v>
      </c>
      <c r="AB24" s="106">
        <v>0</v>
      </c>
      <c r="AC24" s="106">
        <v>10</v>
      </c>
      <c r="AD24" s="106">
        <v>0</v>
      </c>
      <c r="AE24" s="106">
        <v>0</v>
      </c>
      <c r="AF24" s="106">
        <v>0</v>
      </c>
      <c r="AG24" s="106">
        <v>0</v>
      </c>
      <c r="AH24" s="106">
        <v>0</v>
      </c>
      <c r="AI24" s="106">
        <v>-21</v>
      </c>
      <c r="AJ24" s="106">
        <v>0</v>
      </c>
      <c r="AK24" s="106">
        <v>12</v>
      </c>
      <c r="AL24" s="106">
        <v>0</v>
      </c>
      <c r="AM24" s="106">
        <v>0</v>
      </c>
      <c r="AN24" s="106">
        <v>-6</v>
      </c>
      <c r="AO24" s="106">
        <v>-6</v>
      </c>
    </row>
    <row r="25" spans="1:41" s="24" customFormat="1" ht="36.75" customHeight="1">
      <c r="A25" s="22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</row>
    <row r="26" spans="1:41" s="108" customFormat="1" ht="36.75" customHeight="1">
      <c r="A26" s="36" t="s">
        <v>243</v>
      </c>
      <c r="B26" s="106">
        <v>700</v>
      </c>
      <c r="C26" s="106">
        <v>-300</v>
      </c>
      <c r="D26" s="106">
        <v>-269</v>
      </c>
      <c r="E26" s="106">
        <v>163</v>
      </c>
      <c r="F26" s="106">
        <v>30</v>
      </c>
      <c r="G26" s="106">
        <v>328</v>
      </c>
      <c r="H26" s="106">
        <v>-66</v>
      </c>
      <c r="I26" s="106">
        <v>-134</v>
      </c>
      <c r="J26" s="106">
        <v>191</v>
      </c>
      <c r="K26" s="106">
        <v>-418</v>
      </c>
      <c r="L26" s="106">
        <v>-74</v>
      </c>
      <c r="M26" s="106">
        <v>40</v>
      </c>
      <c r="N26" s="106">
        <v>-31</v>
      </c>
      <c r="O26" s="106">
        <v>-117</v>
      </c>
      <c r="P26" s="106">
        <v>9</v>
      </c>
      <c r="Q26" s="106">
        <v>196</v>
      </c>
      <c r="R26" s="107">
        <v>41</v>
      </c>
      <c r="S26" s="107">
        <v>82</v>
      </c>
      <c r="T26" s="107">
        <v>209</v>
      </c>
      <c r="U26" s="107">
        <v>-132</v>
      </c>
      <c r="V26" s="107">
        <v>-353</v>
      </c>
      <c r="W26" s="107">
        <v>205</v>
      </c>
      <c r="X26" s="107">
        <v>-144</v>
      </c>
      <c r="Y26" s="107">
        <v>-118</v>
      </c>
      <c r="Z26" s="107">
        <v>-129</v>
      </c>
      <c r="AA26" s="107">
        <v>-110</v>
      </c>
      <c r="AB26" s="106">
        <v>-152</v>
      </c>
      <c r="AC26" s="106">
        <v>438</v>
      </c>
      <c r="AD26" s="106">
        <v>249</v>
      </c>
      <c r="AE26" s="106">
        <v>-132</v>
      </c>
      <c r="AF26" s="106">
        <v>100</v>
      </c>
      <c r="AG26" s="106">
        <v>-93</v>
      </c>
      <c r="AH26" s="106">
        <v>-4</v>
      </c>
      <c r="AI26" s="106">
        <v>-284</v>
      </c>
      <c r="AJ26" s="106">
        <v>7</v>
      </c>
      <c r="AK26" s="106">
        <v>-36</v>
      </c>
      <c r="AL26" s="106">
        <v>59</v>
      </c>
      <c r="AM26" s="106">
        <v>140</v>
      </c>
      <c r="AN26" s="106">
        <v>-74</v>
      </c>
      <c r="AO26" s="106">
        <v>102</v>
      </c>
    </row>
    <row r="27" spans="1:41" s="108" customFormat="1" ht="36.75" customHeight="1">
      <c r="A27" s="36" t="s">
        <v>244</v>
      </c>
      <c r="B27" s="106">
        <v>1083</v>
      </c>
      <c r="C27" s="106">
        <v>610</v>
      </c>
      <c r="D27" s="106">
        <v>737</v>
      </c>
      <c r="E27" s="106">
        <v>1538</v>
      </c>
      <c r="F27" s="106">
        <v>1336</v>
      </c>
      <c r="G27" s="106">
        <v>1549</v>
      </c>
      <c r="H27" s="106">
        <v>1339</v>
      </c>
      <c r="I27" s="106">
        <v>1959</v>
      </c>
      <c r="J27" s="106">
        <v>1552</v>
      </c>
      <c r="K27" s="106">
        <v>677</v>
      </c>
      <c r="L27" s="106">
        <v>1292</v>
      </c>
      <c r="M27" s="106">
        <v>1986</v>
      </c>
      <c r="N27" s="106">
        <v>1128</v>
      </c>
      <c r="O27" s="106">
        <v>927</v>
      </c>
      <c r="P27" s="106">
        <v>960</v>
      </c>
      <c r="Q27" s="106">
        <v>2087</v>
      </c>
      <c r="R27" s="107">
        <v>838</v>
      </c>
      <c r="S27" s="107">
        <v>608</v>
      </c>
      <c r="T27" s="107">
        <v>90</v>
      </c>
      <c r="U27" s="107">
        <v>1609</v>
      </c>
      <c r="V27" s="107">
        <v>-377</v>
      </c>
      <c r="W27" s="107">
        <v>30</v>
      </c>
      <c r="X27" s="107">
        <v>199</v>
      </c>
      <c r="Y27" s="107">
        <v>1676</v>
      </c>
      <c r="Z27" s="107">
        <v>499</v>
      </c>
      <c r="AA27" s="107">
        <v>882</v>
      </c>
      <c r="AB27" s="106">
        <v>484</v>
      </c>
      <c r="AC27" s="106">
        <v>2341</v>
      </c>
      <c r="AD27" s="106">
        <v>1243</v>
      </c>
      <c r="AE27" s="106">
        <v>803</v>
      </c>
      <c r="AF27" s="106">
        <v>834</v>
      </c>
      <c r="AG27" s="106">
        <v>2284</v>
      </c>
      <c r="AH27" s="106">
        <v>885</v>
      </c>
      <c r="AI27" s="106">
        <v>494</v>
      </c>
      <c r="AJ27" s="106">
        <v>550</v>
      </c>
      <c r="AK27" s="106">
        <v>2494</v>
      </c>
      <c r="AL27" s="106">
        <v>1024</v>
      </c>
      <c r="AM27" s="106">
        <v>939</v>
      </c>
      <c r="AN27" s="106">
        <v>521</v>
      </c>
      <c r="AO27" s="106">
        <v>2970</v>
      </c>
    </row>
    <row r="28" spans="1:41" s="24" customFormat="1" ht="36.75" customHeight="1">
      <c r="A28" s="81" t="s">
        <v>245</v>
      </c>
      <c r="B28" s="82" t="s">
        <v>91</v>
      </c>
      <c r="C28" s="82" t="s">
        <v>92</v>
      </c>
      <c r="D28" s="82" t="s">
        <v>93</v>
      </c>
      <c r="E28" s="82" t="s">
        <v>94</v>
      </c>
      <c r="F28" s="82" t="s">
        <v>1</v>
      </c>
      <c r="G28" s="82" t="s">
        <v>2</v>
      </c>
      <c r="H28" s="82" t="s">
        <v>3</v>
      </c>
      <c r="I28" s="82" t="s">
        <v>4</v>
      </c>
      <c r="J28" s="82" t="s">
        <v>5</v>
      </c>
      <c r="K28" s="82" t="s">
        <v>6</v>
      </c>
      <c r="L28" s="82" t="s">
        <v>7</v>
      </c>
      <c r="M28" s="82" t="s">
        <v>8</v>
      </c>
      <c r="N28" s="82" t="s">
        <v>9</v>
      </c>
      <c r="O28" s="82" t="s">
        <v>10</v>
      </c>
      <c r="P28" s="82" t="s">
        <v>11</v>
      </c>
      <c r="Q28" s="82" t="s">
        <v>12</v>
      </c>
      <c r="R28" s="82" t="s">
        <v>13</v>
      </c>
      <c r="S28" s="82" t="s">
        <v>14</v>
      </c>
      <c r="T28" s="82" t="s">
        <v>15</v>
      </c>
      <c r="U28" s="82" t="s">
        <v>16</v>
      </c>
      <c r="V28" s="82" t="s">
        <v>17</v>
      </c>
      <c r="W28" s="82" t="s">
        <v>18</v>
      </c>
      <c r="X28" s="82" t="s">
        <v>19</v>
      </c>
      <c r="Y28" s="82" t="s">
        <v>20</v>
      </c>
      <c r="Z28" s="82" t="s">
        <v>21</v>
      </c>
      <c r="AA28" s="82" t="s">
        <v>22</v>
      </c>
      <c r="AB28" s="82" t="s">
        <v>23</v>
      </c>
      <c r="AC28" s="82" t="s">
        <v>24</v>
      </c>
      <c r="AD28" s="82" t="s">
        <v>25</v>
      </c>
      <c r="AE28" s="82" t="s">
        <v>26</v>
      </c>
      <c r="AF28" s="82" t="s">
        <v>27</v>
      </c>
      <c r="AG28" s="82" t="s">
        <v>28</v>
      </c>
      <c r="AH28" s="83" t="s">
        <v>29</v>
      </c>
      <c r="AI28" s="83" t="s">
        <v>30</v>
      </c>
      <c r="AJ28" s="83" t="s">
        <v>31</v>
      </c>
      <c r="AK28" s="83" t="s">
        <v>32</v>
      </c>
      <c r="AL28" s="83" t="s">
        <v>224</v>
      </c>
      <c r="AM28" s="83" t="s">
        <v>34</v>
      </c>
      <c r="AN28" s="83" t="s">
        <v>35</v>
      </c>
      <c r="AO28" s="83" t="s">
        <v>36</v>
      </c>
    </row>
    <row r="29" spans="1:41" s="24" customFormat="1" ht="36.75" customHeight="1">
      <c r="A29" s="19" t="s">
        <v>37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</row>
    <row r="30" spans="1:41" s="24" customFormat="1" ht="36.75" customHeight="1">
      <c r="A30" s="22" t="s">
        <v>246</v>
      </c>
      <c r="B30" s="104">
        <v>2303</v>
      </c>
      <c r="C30" s="104">
        <v>2335</v>
      </c>
      <c r="D30" s="104">
        <v>2382</v>
      </c>
      <c r="E30" s="104">
        <v>2424</v>
      </c>
      <c r="F30" s="104">
        <v>2486</v>
      </c>
      <c r="G30" s="104">
        <v>2507</v>
      </c>
      <c r="H30" s="104">
        <v>2518</v>
      </c>
      <c r="I30" s="104">
        <v>2571</v>
      </c>
      <c r="J30" s="104">
        <v>2753</v>
      </c>
      <c r="K30" s="104">
        <v>2771</v>
      </c>
      <c r="L30" s="104">
        <v>3442</v>
      </c>
      <c r="M30" s="104">
        <v>3522</v>
      </c>
      <c r="N30" s="104">
        <v>3536</v>
      </c>
      <c r="O30" s="104">
        <v>3919</v>
      </c>
      <c r="P30" s="104">
        <v>4255</v>
      </c>
      <c r="Q30" s="104">
        <v>4278</v>
      </c>
      <c r="R30" s="105">
        <v>4404</v>
      </c>
      <c r="S30" s="105">
        <v>4351</v>
      </c>
      <c r="T30" s="105">
        <v>4418</v>
      </c>
      <c r="U30" s="105">
        <v>4416</v>
      </c>
      <c r="V30" s="105">
        <v>4352</v>
      </c>
      <c r="W30" s="105">
        <v>4343</v>
      </c>
      <c r="X30" s="105">
        <v>4282</v>
      </c>
      <c r="Y30" s="105">
        <v>4247</v>
      </c>
      <c r="Z30" s="105">
        <v>4369</v>
      </c>
      <c r="AA30" s="104">
        <v>4326</v>
      </c>
      <c r="AB30" s="104">
        <v>4359</v>
      </c>
      <c r="AC30" s="104">
        <v>4418</v>
      </c>
      <c r="AD30" s="104">
        <v>4660</v>
      </c>
      <c r="AE30" s="104">
        <v>4743</v>
      </c>
      <c r="AF30" s="104">
        <v>4995</v>
      </c>
      <c r="AG30" s="104">
        <v>4822</v>
      </c>
      <c r="AH30" s="104">
        <v>4798</v>
      </c>
      <c r="AI30" s="104">
        <v>4882</v>
      </c>
      <c r="AJ30" s="104">
        <v>4977</v>
      </c>
      <c r="AK30" s="104">
        <v>4914</v>
      </c>
      <c r="AL30" s="104">
        <v>5017</v>
      </c>
      <c r="AM30" s="104">
        <v>5070</v>
      </c>
      <c r="AN30" s="104">
        <v>5003</v>
      </c>
      <c r="AO30" s="104">
        <v>5126</v>
      </c>
    </row>
    <row r="31" spans="1:41" s="24" customFormat="1" ht="36.75" customHeight="1">
      <c r="A31" s="22" t="s">
        <v>247</v>
      </c>
      <c r="B31" s="104">
        <v>1057</v>
      </c>
      <c r="C31" s="104">
        <v>1057</v>
      </c>
      <c r="D31" s="104">
        <v>1057</v>
      </c>
      <c r="E31" s="104">
        <v>1057</v>
      </c>
      <c r="F31" s="104">
        <v>1057</v>
      </c>
      <c r="G31" s="104">
        <v>1058</v>
      </c>
      <c r="H31" s="104">
        <v>1058</v>
      </c>
      <c r="I31" s="104">
        <v>1057</v>
      </c>
      <c r="J31" s="104">
        <v>1057</v>
      </c>
      <c r="K31" s="104">
        <v>1057</v>
      </c>
      <c r="L31" s="104">
        <v>1057</v>
      </c>
      <c r="M31" s="104">
        <v>1057</v>
      </c>
      <c r="N31" s="104">
        <v>1057</v>
      </c>
      <c r="O31" s="104">
        <v>1057</v>
      </c>
      <c r="P31" s="104">
        <v>1057</v>
      </c>
      <c r="Q31" s="104">
        <v>1057</v>
      </c>
      <c r="R31" s="105">
        <v>1057</v>
      </c>
      <c r="S31" s="105">
        <v>1057</v>
      </c>
      <c r="T31" s="105">
        <v>1057</v>
      </c>
      <c r="U31" s="105">
        <v>1057</v>
      </c>
      <c r="V31" s="105">
        <v>1057</v>
      </c>
      <c r="W31" s="105">
        <v>1057</v>
      </c>
      <c r="X31" s="105">
        <v>1057</v>
      </c>
      <c r="Y31" s="105">
        <v>1057</v>
      </c>
      <c r="Z31" s="105">
        <v>1057</v>
      </c>
      <c r="AA31" s="104">
        <v>1057</v>
      </c>
      <c r="AB31" s="104">
        <v>1057</v>
      </c>
      <c r="AC31" s="104">
        <v>1057</v>
      </c>
      <c r="AD31" s="104">
        <v>1057</v>
      </c>
      <c r="AE31" s="104">
        <v>1057</v>
      </c>
      <c r="AF31" s="104">
        <v>1057</v>
      </c>
      <c r="AG31" s="104">
        <v>1057</v>
      </c>
      <c r="AH31" s="104">
        <v>1057</v>
      </c>
      <c r="AI31" s="104">
        <v>1057</v>
      </c>
      <c r="AJ31" s="104">
        <v>1057</v>
      </c>
      <c r="AK31" s="104">
        <v>1057</v>
      </c>
      <c r="AL31" s="104">
        <v>1057</v>
      </c>
      <c r="AM31" s="104">
        <v>1057</v>
      </c>
      <c r="AN31" s="104">
        <v>1057</v>
      </c>
      <c r="AO31" s="104">
        <v>1057</v>
      </c>
    </row>
    <row r="32" spans="1:41" s="24" customFormat="1" ht="36.75" customHeight="1">
      <c r="A32" s="22" t="s">
        <v>248</v>
      </c>
      <c r="B32" s="104">
        <v>1312</v>
      </c>
      <c r="C32" s="104">
        <v>1300</v>
      </c>
      <c r="D32" s="104">
        <v>1312</v>
      </c>
      <c r="E32" s="104">
        <v>1285</v>
      </c>
      <c r="F32" s="104">
        <v>1274</v>
      </c>
      <c r="G32" s="104">
        <v>1264</v>
      </c>
      <c r="H32" s="104">
        <v>1253</v>
      </c>
      <c r="I32" s="104">
        <v>1245</v>
      </c>
      <c r="J32" s="104">
        <v>1233</v>
      </c>
      <c r="K32" s="104">
        <v>1223</v>
      </c>
      <c r="L32" s="104">
        <v>1343</v>
      </c>
      <c r="M32" s="104">
        <v>1307</v>
      </c>
      <c r="N32" s="104">
        <v>1271</v>
      </c>
      <c r="O32" s="104">
        <v>1238</v>
      </c>
      <c r="P32" s="104">
        <v>1204</v>
      </c>
      <c r="Q32" s="104">
        <v>1171</v>
      </c>
      <c r="R32" s="105">
        <v>1163</v>
      </c>
      <c r="S32" s="105">
        <v>1155</v>
      </c>
      <c r="T32" s="105">
        <v>1148</v>
      </c>
      <c r="U32" s="105">
        <v>1141</v>
      </c>
      <c r="V32" s="105">
        <v>1133</v>
      </c>
      <c r="W32" s="105">
        <v>1126</v>
      </c>
      <c r="X32" s="105">
        <v>1118</v>
      </c>
      <c r="Y32" s="105">
        <v>1110</v>
      </c>
      <c r="Z32" s="105">
        <v>1103</v>
      </c>
      <c r="AA32" s="104">
        <v>1097</v>
      </c>
      <c r="AB32" s="104">
        <v>1089</v>
      </c>
      <c r="AC32" s="104">
        <v>1080</v>
      </c>
      <c r="AD32" s="104">
        <v>1072</v>
      </c>
      <c r="AE32" s="104">
        <v>1064</v>
      </c>
      <c r="AF32" s="104">
        <v>1055</v>
      </c>
      <c r="AG32" s="104">
        <v>1047</v>
      </c>
      <c r="AH32" s="104">
        <v>1041</v>
      </c>
      <c r="AI32" s="104">
        <v>1040</v>
      </c>
      <c r="AJ32" s="104">
        <v>1040</v>
      </c>
      <c r="AK32" s="104">
        <v>1039</v>
      </c>
      <c r="AL32" s="104">
        <v>1038</v>
      </c>
      <c r="AM32" s="104">
        <v>1034</v>
      </c>
      <c r="AN32" s="104">
        <v>1034</v>
      </c>
      <c r="AO32" s="104">
        <v>1034</v>
      </c>
    </row>
    <row r="33" spans="1:41" s="24" customFormat="1" ht="36.75" customHeight="1">
      <c r="A33" s="22" t="s">
        <v>249</v>
      </c>
      <c r="B33" s="104">
        <v>473</v>
      </c>
      <c r="C33" s="104">
        <v>514</v>
      </c>
      <c r="D33" s="104">
        <v>615</v>
      </c>
      <c r="E33" s="104">
        <v>683</v>
      </c>
      <c r="F33" s="104">
        <v>708</v>
      </c>
      <c r="G33" s="104">
        <v>783</v>
      </c>
      <c r="H33" s="104">
        <v>829</v>
      </c>
      <c r="I33" s="104">
        <v>893</v>
      </c>
      <c r="J33" s="104">
        <v>924</v>
      </c>
      <c r="K33" s="104">
        <v>943</v>
      </c>
      <c r="L33" s="104">
        <v>1035</v>
      </c>
      <c r="M33" s="104">
        <v>1113</v>
      </c>
      <c r="N33" s="104">
        <v>1139</v>
      </c>
      <c r="O33" s="104">
        <v>1190</v>
      </c>
      <c r="P33" s="104">
        <v>1247</v>
      </c>
      <c r="Q33" s="104">
        <v>1272</v>
      </c>
      <c r="R33" s="105">
        <v>1018</v>
      </c>
      <c r="S33" s="105">
        <v>995</v>
      </c>
      <c r="T33" s="105">
        <v>864</v>
      </c>
      <c r="U33" s="105">
        <v>831</v>
      </c>
      <c r="V33" s="105">
        <v>781</v>
      </c>
      <c r="W33" s="105">
        <v>737</v>
      </c>
      <c r="X33" s="105">
        <v>674</v>
      </c>
      <c r="Y33" s="105">
        <v>529</v>
      </c>
      <c r="Z33" s="105">
        <v>517</v>
      </c>
      <c r="AA33" s="104">
        <v>545</v>
      </c>
      <c r="AB33" s="104">
        <v>599</v>
      </c>
      <c r="AC33" s="104">
        <v>538</v>
      </c>
      <c r="AD33" s="104">
        <v>559</v>
      </c>
      <c r="AE33" s="104">
        <v>568</v>
      </c>
      <c r="AF33" s="104">
        <v>605</v>
      </c>
      <c r="AG33" s="104">
        <v>642</v>
      </c>
      <c r="AH33" s="104">
        <v>679</v>
      </c>
      <c r="AI33" s="104">
        <v>687</v>
      </c>
      <c r="AJ33" s="104">
        <v>678</v>
      </c>
      <c r="AK33" s="104">
        <v>790</v>
      </c>
      <c r="AL33" s="104">
        <v>872</v>
      </c>
      <c r="AM33" s="104">
        <v>949</v>
      </c>
      <c r="AN33" s="104">
        <v>969</v>
      </c>
      <c r="AO33" s="104">
        <v>1015</v>
      </c>
    </row>
    <row r="34" spans="1:41" s="24" customFormat="1" ht="36.75" customHeight="1">
      <c r="A34" s="36" t="s">
        <v>250</v>
      </c>
      <c r="B34" s="106">
        <v>5145</v>
      </c>
      <c r="C34" s="106">
        <v>5206</v>
      </c>
      <c r="D34" s="106">
        <v>5366</v>
      </c>
      <c r="E34" s="106">
        <v>5449</v>
      </c>
      <c r="F34" s="106">
        <v>5525</v>
      </c>
      <c r="G34" s="106">
        <v>5612</v>
      </c>
      <c r="H34" s="106">
        <v>5658</v>
      </c>
      <c r="I34" s="106">
        <v>5766</v>
      </c>
      <c r="J34" s="106">
        <v>5967</v>
      </c>
      <c r="K34" s="106">
        <v>5994</v>
      </c>
      <c r="L34" s="106">
        <v>6877</v>
      </c>
      <c r="M34" s="106">
        <v>6999</v>
      </c>
      <c r="N34" s="106">
        <v>7003</v>
      </c>
      <c r="O34" s="106">
        <v>7404</v>
      </c>
      <c r="P34" s="106">
        <v>7763</v>
      </c>
      <c r="Q34" s="106">
        <v>7778</v>
      </c>
      <c r="R34" s="107">
        <v>7642</v>
      </c>
      <c r="S34" s="107">
        <v>7560</v>
      </c>
      <c r="T34" s="107">
        <v>7488</v>
      </c>
      <c r="U34" s="107">
        <v>7445</v>
      </c>
      <c r="V34" s="107">
        <v>7324</v>
      </c>
      <c r="W34" s="107">
        <v>7263</v>
      </c>
      <c r="X34" s="107">
        <v>7131</v>
      </c>
      <c r="Y34" s="107">
        <v>6943</v>
      </c>
      <c r="Z34" s="107">
        <v>7046</v>
      </c>
      <c r="AA34" s="106">
        <v>7025</v>
      </c>
      <c r="AB34" s="106">
        <v>7104</v>
      </c>
      <c r="AC34" s="106">
        <v>7094</v>
      </c>
      <c r="AD34" s="106">
        <v>7349</v>
      </c>
      <c r="AE34" s="106">
        <v>7433</v>
      </c>
      <c r="AF34" s="106">
        <v>7713</v>
      </c>
      <c r="AG34" s="106">
        <v>7568</v>
      </c>
      <c r="AH34" s="106">
        <v>7575</v>
      </c>
      <c r="AI34" s="106">
        <v>7666</v>
      </c>
      <c r="AJ34" s="106">
        <v>7752</v>
      </c>
      <c r="AK34" s="106">
        <v>7801</v>
      </c>
      <c r="AL34" s="106">
        <v>7984</v>
      </c>
      <c r="AM34" s="106">
        <v>8110</v>
      </c>
      <c r="AN34" s="106">
        <v>8063</v>
      </c>
      <c r="AO34" s="106">
        <v>8232</v>
      </c>
    </row>
    <row r="35" spans="1:41" s="24" customFormat="1" ht="36.75" customHeight="1">
      <c r="A35" s="22" t="s">
        <v>251</v>
      </c>
      <c r="B35" s="104">
        <v>866</v>
      </c>
      <c r="C35" s="104">
        <v>941</v>
      </c>
      <c r="D35" s="104">
        <v>1072</v>
      </c>
      <c r="E35" s="104">
        <v>1237</v>
      </c>
      <c r="F35" s="104">
        <v>1344</v>
      </c>
      <c r="G35" s="104">
        <v>1543</v>
      </c>
      <c r="H35" s="104">
        <v>1708</v>
      </c>
      <c r="I35" s="104">
        <v>1767</v>
      </c>
      <c r="J35" s="104">
        <v>1862</v>
      </c>
      <c r="K35" s="104">
        <v>1893</v>
      </c>
      <c r="L35" s="104">
        <v>2089</v>
      </c>
      <c r="M35" s="104">
        <v>2324</v>
      </c>
      <c r="N35" s="104">
        <v>2358</v>
      </c>
      <c r="O35" s="104">
        <v>2480</v>
      </c>
      <c r="P35" s="104">
        <v>2563</v>
      </c>
      <c r="Q35" s="104">
        <v>2634</v>
      </c>
      <c r="R35" s="105">
        <v>2669</v>
      </c>
      <c r="S35" s="105">
        <v>2655</v>
      </c>
      <c r="T35" s="105">
        <v>2670</v>
      </c>
      <c r="U35" s="105">
        <v>2585</v>
      </c>
      <c r="V35" s="105">
        <v>2381</v>
      </c>
      <c r="W35" s="105">
        <v>2333</v>
      </c>
      <c r="X35" s="105">
        <v>2154</v>
      </c>
      <c r="Y35" s="105">
        <v>2054</v>
      </c>
      <c r="Z35" s="105">
        <v>1978</v>
      </c>
      <c r="AA35" s="104">
        <v>1832</v>
      </c>
      <c r="AB35" s="104">
        <v>1778</v>
      </c>
      <c r="AC35" s="104">
        <v>1816</v>
      </c>
      <c r="AD35" s="104">
        <v>1823</v>
      </c>
      <c r="AE35" s="104">
        <v>1937</v>
      </c>
      <c r="AF35" s="104">
        <v>2076</v>
      </c>
      <c r="AG35" s="104">
        <v>2226</v>
      </c>
      <c r="AH35" s="104">
        <v>2247</v>
      </c>
      <c r="AI35" s="104">
        <v>2382</v>
      </c>
      <c r="AJ35" s="104">
        <v>2550</v>
      </c>
      <c r="AK35" s="104">
        <v>2746</v>
      </c>
      <c r="AL35" s="104">
        <v>2818</v>
      </c>
      <c r="AM35" s="104">
        <v>2955</v>
      </c>
      <c r="AN35" s="104">
        <v>3169</v>
      </c>
      <c r="AO35" s="104">
        <v>3475</v>
      </c>
    </row>
    <row r="36" spans="1:41" s="24" customFormat="1" ht="36.75" customHeight="1">
      <c r="A36" s="22" t="s">
        <v>252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>
        <v>4419</v>
      </c>
      <c r="S36" s="105">
        <v>4274</v>
      </c>
      <c r="T36" s="105">
        <v>4196</v>
      </c>
      <c r="U36" s="105">
        <v>4010</v>
      </c>
      <c r="V36" s="105">
        <v>3529</v>
      </c>
      <c r="W36" s="105">
        <v>3286</v>
      </c>
      <c r="X36" s="105">
        <v>3058</v>
      </c>
      <c r="Y36" s="105">
        <v>3007</v>
      </c>
      <c r="Z36" s="105">
        <v>2888</v>
      </c>
      <c r="AA36" s="104">
        <v>2674</v>
      </c>
      <c r="AB36" s="104">
        <v>2561</v>
      </c>
      <c r="AC36" s="104">
        <v>2532</v>
      </c>
      <c r="AD36" s="104">
        <v>2610</v>
      </c>
      <c r="AE36" s="104">
        <v>2704</v>
      </c>
      <c r="AF36" s="104">
        <v>2825</v>
      </c>
      <c r="AG36" s="104">
        <v>2978</v>
      </c>
      <c r="AH36" s="104">
        <v>3109</v>
      </c>
      <c r="AI36" s="104">
        <v>3367</v>
      </c>
      <c r="AJ36" s="104">
        <v>3541</v>
      </c>
      <c r="AK36" s="104">
        <v>3779</v>
      </c>
      <c r="AL36" s="104">
        <v>3966</v>
      </c>
      <c r="AM36" s="104">
        <v>4454</v>
      </c>
      <c r="AN36" s="104">
        <v>4698</v>
      </c>
      <c r="AO36" s="104">
        <v>4997</v>
      </c>
    </row>
    <row r="37" spans="1:41" s="24" customFormat="1" ht="36.75" customHeight="1">
      <c r="A37" s="22" t="s">
        <v>253</v>
      </c>
      <c r="B37" s="104">
        <v>399</v>
      </c>
      <c r="C37" s="104">
        <v>592</v>
      </c>
      <c r="D37" s="104">
        <v>610</v>
      </c>
      <c r="E37" s="104">
        <v>879</v>
      </c>
      <c r="F37" s="104">
        <v>905</v>
      </c>
      <c r="G37" s="104">
        <v>873</v>
      </c>
      <c r="H37" s="104">
        <v>872</v>
      </c>
      <c r="I37" s="104">
        <v>946</v>
      </c>
      <c r="J37" s="104">
        <v>924</v>
      </c>
      <c r="K37" s="104">
        <v>909</v>
      </c>
      <c r="L37" s="104">
        <v>949</v>
      </c>
      <c r="M37" s="104">
        <v>884</v>
      </c>
      <c r="N37" s="104">
        <v>858</v>
      </c>
      <c r="O37" s="104">
        <v>954</v>
      </c>
      <c r="P37" s="104">
        <v>1151</v>
      </c>
      <c r="Q37" s="104">
        <v>1050</v>
      </c>
      <c r="R37" s="105">
        <v>1025</v>
      </c>
      <c r="S37" s="105">
        <v>969</v>
      </c>
      <c r="T37" s="105">
        <v>1033</v>
      </c>
      <c r="U37" s="105">
        <v>675</v>
      </c>
      <c r="V37" s="105">
        <v>706</v>
      </c>
      <c r="W37" s="105">
        <v>914</v>
      </c>
      <c r="X37" s="105">
        <v>997</v>
      </c>
      <c r="Y37" s="105">
        <v>764</v>
      </c>
      <c r="Z37" s="105">
        <v>734</v>
      </c>
      <c r="AA37" s="104">
        <v>837</v>
      </c>
      <c r="AB37" s="104">
        <v>885</v>
      </c>
      <c r="AC37" s="104">
        <v>891</v>
      </c>
      <c r="AD37" s="104">
        <v>1030</v>
      </c>
      <c r="AE37" s="104">
        <v>1174</v>
      </c>
      <c r="AF37" s="104">
        <v>1426</v>
      </c>
      <c r="AG37" s="104">
        <v>1261</v>
      </c>
      <c r="AH37" s="104">
        <v>1273</v>
      </c>
      <c r="AI37" s="104">
        <v>1299</v>
      </c>
      <c r="AJ37" s="104">
        <v>1317</v>
      </c>
      <c r="AK37" s="104">
        <v>1260</v>
      </c>
      <c r="AL37" s="104">
        <v>1347</v>
      </c>
      <c r="AM37" s="104">
        <v>1417</v>
      </c>
      <c r="AN37" s="104">
        <v>1632</v>
      </c>
      <c r="AO37" s="104">
        <v>1530</v>
      </c>
    </row>
    <row r="38" spans="1:41" s="24" customFormat="1" ht="36.75" customHeight="1">
      <c r="A38" s="22" t="s">
        <v>254</v>
      </c>
      <c r="B38" s="104">
        <v>131</v>
      </c>
      <c r="C38" s="104">
        <v>144</v>
      </c>
      <c r="D38" s="104">
        <v>143</v>
      </c>
      <c r="E38" s="104">
        <v>159</v>
      </c>
      <c r="F38" s="104">
        <v>191</v>
      </c>
      <c r="G38" s="104">
        <v>217</v>
      </c>
      <c r="H38" s="104">
        <v>240</v>
      </c>
      <c r="I38" s="104">
        <v>250</v>
      </c>
      <c r="J38" s="104">
        <v>272</v>
      </c>
      <c r="K38" s="104">
        <v>269</v>
      </c>
      <c r="L38" s="104">
        <v>288</v>
      </c>
      <c r="M38" s="104">
        <v>289</v>
      </c>
      <c r="N38" s="104">
        <v>307</v>
      </c>
      <c r="O38" s="104">
        <v>312</v>
      </c>
      <c r="P38" s="104">
        <v>319</v>
      </c>
      <c r="Q38" s="104">
        <v>323</v>
      </c>
      <c r="R38" s="105">
        <v>318</v>
      </c>
      <c r="S38" s="105">
        <v>313</v>
      </c>
      <c r="T38" s="105">
        <v>314</v>
      </c>
      <c r="U38" s="105">
        <v>290</v>
      </c>
      <c r="V38" s="105">
        <v>279</v>
      </c>
      <c r="W38" s="105">
        <v>272</v>
      </c>
      <c r="X38" s="105">
        <v>262</v>
      </c>
      <c r="Y38" s="105">
        <v>244</v>
      </c>
      <c r="Z38" s="105">
        <v>238</v>
      </c>
      <c r="AA38" s="104">
        <v>232</v>
      </c>
      <c r="AB38" s="104">
        <v>229</v>
      </c>
      <c r="AC38" s="104">
        <v>222</v>
      </c>
      <c r="AD38" s="104">
        <v>216</v>
      </c>
      <c r="AE38" s="104">
        <v>221</v>
      </c>
      <c r="AF38" s="104">
        <v>243</v>
      </c>
      <c r="AG38" s="104">
        <v>249</v>
      </c>
      <c r="AH38" s="104">
        <v>240</v>
      </c>
      <c r="AI38" s="104">
        <v>214</v>
      </c>
      <c r="AJ38" s="104">
        <v>225</v>
      </c>
      <c r="AK38" s="104">
        <v>215</v>
      </c>
      <c r="AL38" s="104">
        <v>249</v>
      </c>
      <c r="AM38" s="104">
        <v>267</v>
      </c>
      <c r="AN38" s="104">
        <v>280</v>
      </c>
      <c r="AO38" s="104">
        <v>298</v>
      </c>
    </row>
    <row r="39" spans="1:41" s="24" customFormat="1" ht="36.75" customHeight="1">
      <c r="A39" s="36" t="s">
        <v>255</v>
      </c>
      <c r="B39" s="106">
        <v>6541</v>
      </c>
      <c r="C39" s="106">
        <v>6883</v>
      </c>
      <c r="D39" s="106">
        <v>7191</v>
      </c>
      <c r="E39" s="106">
        <v>7724</v>
      </c>
      <c r="F39" s="106">
        <v>7965</v>
      </c>
      <c r="G39" s="106">
        <v>8245</v>
      </c>
      <c r="H39" s="106">
        <v>8478</v>
      </c>
      <c r="I39" s="106">
        <v>8729</v>
      </c>
      <c r="J39" s="106">
        <v>9025</v>
      </c>
      <c r="K39" s="106">
        <v>9065</v>
      </c>
      <c r="L39" s="106">
        <v>10203</v>
      </c>
      <c r="M39" s="106">
        <v>10496</v>
      </c>
      <c r="N39" s="106">
        <v>10526</v>
      </c>
      <c r="O39" s="106">
        <v>11150</v>
      </c>
      <c r="P39" s="106">
        <v>11796</v>
      </c>
      <c r="Q39" s="106">
        <v>11785</v>
      </c>
      <c r="R39" s="107">
        <v>16073</v>
      </c>
      <c r="S39" s="107">
        <v>15771</v>
      </c>
      <c r="T39" s="107">
        <v>15700</v>
      </c>
      <c r="U39" s="107">
        <v>15006</v>
      </c>
      <c r="V39" s="107">
        <v>14218</v>
      </c>
      <c r="W39" s="107">
        <v>14067</v>
      </c>
      <c r="X39" s="107">
        <v>13603</v>
      </c>
      <c r="Y39" s="107">
        <v>13012</v>
      </c>
      <c r="Z39" s="107">
        <v>12883</v>
      </c>
      <c r="AA39" s="106">
        <v>12600</v>
      </c>
      <c r="AB39" s="106">
        <v>12556</v>
      </c>
      <c r="AC39" s="106">
        <v>12555</v>
      </c>
      <c r="AD39" s="106">
        <v>13029</v>
      </c>
      <c r="AE39" s="106">
        <v>13469</v>
      </c>
      <c r="AF39" s="106">
        <v>14283</v>
      </c>
      <c r="AG39" s="106">
        <v>14282</v>
      </c>
      <c r="AH39" s="106">
        <v>14444</v>
      </c>
      <c r="AI39" s="106">
        <v>14929</v>
      </c>
      <c r="AJ39" s="106">
        <v>15386</v>
      </c>
      <c r="AK39" s="106">
        <v>15800</v>
      </c>
      <c r="AL39" s="106">
        <v>16365</v>
      </c>
      <c r="AM39" s="106">
        <v>17203</v>
      </c>
      <c r="AN39" s="106">
        <v>17843</v>
      </c>
      <c r="AO39" s="106">
        <v>18532</v>
      </c>
    </row>
    <row r="40" spans="1:41" s="24" customFormat="1" ht="36.75" customHeight="1">
      <c r="A40" s="22" t="s">
        <v>256</v>
      </c>
      <c r="B40" s="104">
        <v>1925</v>
      </c>
      <c r="C40" s="104">
        <v>2161</v>
      </c>
      <c r="D40" s="104">
        <v>2584</v>
      </c>
      <c r="E40" s="104">
        <v>2357</v>
      </c>
      <c r="F40" s="104">
        <v>2474</v>
      </c>
      <c r="G40" s="104">
        <v>2929</v>
      </c>
      <c r="H40" s="104">
        <v>3166</v>
      </c>
      <c r="I40" s="104">
        <v>2729</v>
      </c>
      <c r="J40" s="104">
        <v>2905</v>
      </c>
      <c r="K40" s="104">
        <v>3021</v>
      </c>
      <c r="L40" s="104">
        <v>3232</v>
      </c>
      <c r="M40" s="104">
        <v>2729</v>
      </c>
      <c r="N40" s="104">
        <v>2810</v>
      </c>
      <c r="O40" s="104">
        <v>3068</v>
      </c>
      <c r="P40" s="104">
        <v>3737</v>
      </c>
      <c r="Q40" s="104">
        <v>3158</v>
      </c>
      <c r="R40" s="105">
        <v>3116</v>
      </c>
      <c r="S40" s="105">
        <v>2609</v>
      </c>
      <c r="T40" s="105">
        <v>2835</v>
      </c>
      <c r="U40" s="105">
        <v>2137</v>
      </c>
      <c r="V40" s="105">
        <v>2155</v>
      </c>
      <c r="W40" s="105">
        <v>2250</v>
      </c>
      <c r="X40" s="105">
        <v>2619</v>
      </c>
      <c r="Y40" s="105">
        <v>1949</v>
      </c>
      <c r="Z40" s="105">
        <v>2373</v>
      </c>
      <c r="AA40" s="104">
        <v>2557</v>
      </c>
      <c r="AB40" s="104">
        <v>3197</v>
      </c>
      <c r="AC40" s="104">
        <v>2991</v>
      </c>
      <c r="AD40" s="104">
        <v>3534</v>
      </c>
      <c r="AE40" s="104">
        <v>4239</v>
      </c>
      <c r="AF40" s="104">
        <v>5155</v>
      </c>
      <c r="AG40" s="104">
        <v>4211</v>
      </c>
      <c r="AH40" s="104">
        <v>4327</v>
      </c>
      <c r="AI40" s="104">
        <v>4460</v>
      </c>
      <c r="AJ40" s="104">
        <v>4824</v>
      </c>
      <c r="AK40" s="104">
        <v>4166</v>
      </c>
      <c r="AL40" s="104">
        <v>4425</v>
      </c>
      <c r="AM40" s="104">
        <v>4459</v>
      </c>
      <c r="AN40" s="104">
        <v>4898</v>
      </c>
      <c r="AO40" s="104">
        <v>4426</v>
      </c>
    </row>
    <row r="41" spans="1:41" s="24" customFormat="1" ht="36.75" customHeight="1">
      <c r="A41" s="22" t="s">
        <v>257</v>
      </c>
      <c r="B41" s="104">
        <v>1093</v>
      </c>
      <c r="C41" s="104">
        <v>1009</v>
      </c>
      <c r="D41" s="104">
        <v>1392</v>
      </c>
      <c r="E41" s="104">
        <v>1360</v>
      </c>
      <c r="F41" s="104">
        <v>1361</v>
      </c>
      <c r="G41" s="104">
        <v>1253</v>
      </c>
      <c r="H41" s="104">
        <v>1976</v>
      </c>
      <c r="I41" s="104">
        <v>1673</v>
      </c>
      <c r="J41" s="104">
        <v>1500</v>
      </c>
      <c r="K41" s="104">
        <v>1232</v>
      </c>
      <c r="L41" s="104">
        <v>2268</v>
      </c>
      <c r="M41" s="104">
        <v>1954</v>
      </c>
      <c r="N41" s="104">
        <v>1850</v>
      </c>
      <c r="O41" s="104">
        <v>1337</v>
      </c>
      <c r="P41" s="104">
        <v>1806</v>
      </c>
      <c r="Q41" s="104">
        <v>1650</v>
      </c>
      <c r="R41" s="105">
        <v>1269</v>
      </c>
      <c r="S41" s="105">
        <v>1124</v>
      </c>
      <c r="T41" s="105">
        <v>1256</v>
      </c>
      <c r="U41" s="105">
        <v>1643</v>
      </c>
      <c r="V41" s="105">
        <v>1081</v>
      </c>
      <c r="W41" s="105">
        <v>602</v>
      </c>
      <c r="X41" s="105">
        <v>607</v>
      </c>
      <c r="Y41" s="105">
        <v>870</v>
      </c>
      <c r="Z41" s="105">
        <v>602</v>
      </c>
      <c r="AA41" s="104">
        <v>691</v>
      </c>
      <c r="AB41" s="104">
        <v>801</v>
      </c>
      <c r="AC41" s="104">
        <v>1009</v>
      </c>
      <c r="AD41" s="104">
        <v>790</v>
      </c>
      <c r="AE41" s="104">
        <v>663</v>
      </c>
      <c r="AF41" s="104">
        <v>880</v>
      </c>
      <c r="AG41" s="104">
        <v>1262</v>
      </c>
      <c r="AH41" s="104">
        <v>840</v>
      </c>
      <c r="AI41" s="104">
        <v>791</v>
      </c>
      <c r="AJ41" s="104">
        <v>931</v>
      </c>
      <c r="AK41" s="104">
        <v>1342</v>
      </c>
      <c r="AL41" s="104">
        <v>1104</v>
      </c>
      <c r="AM41" s="104">
        <v>854</v>
      </c>
      <c r="AN41" s="104">
        <v>757</v>
      </c>
      <c r="AO41" s="104">
        <v>1217</v>
      </c>
    </row>
    <row r="42" spans="1:41" s="24" customFormat="1" ht="36.75" customHeight="1">
      <c r="A42" s="22" t="s">
        <v>258</v>
      </c>
      <c r="B42" s="104">
        <v>0</v>
      </c>
      <c r="C42" s="104">
        <v>0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04">
        <v>236</v>
      </c>
      <c r="J42" s="104">
        <v>227</v>
      </c>
      <c r="K42" s="104">
        <v>171</v>
      </c>
      <c r="L42" s="104">
        <v>171</v>
      </c>
      <c r="M42" s="104">
        <v>188</v>
      </c>
      <c r="N42" s="104">
        <v>139</v>
      </c>
      <c r="O42" s="104">
        <v>124</v>
      </c>
      <c r="P42" s="104">
        <v>145</v>
      </c>
      <c r="Q42" s="104">
        <v>94</v>
      </c>
      <c r="R42" s="105">
        <v>72</v>
      </c>
      <c r="S42" s="105">
        <v>62</v>
      </c>
      <c r="T42" s="105">
        <v>58</v>
      </c>
      <c r="U42" s="105">
        <v>73</v>
      </c>
      <c r="V42" s="105">
        <v>60</v>
      </c>
      <c r="W42" s="105">
        <v>60</v>
      </c>
      <c r="X42" s="105">
        <v>56</v>
      </c>
      <c r="Y42" s="105">
        <v>62</v>
      </c>
      <c r="Z42" s="105">
        <v>55</v>
      </c>
      <c r="AA42" s="104">
        <v>52</v>
      </c>
      <c r="AB42" s="104">
        <v>51</v>
      </c>
      <c r="AC42" s="104">
        <v>70</v>
      </c>
      <c r="AD42" s="104">
        <v>52</v>
      </c>
      <c r="AE42" s="104">
        <v>52</v>
      </c>
      <c r="AF42" s="104">
        <v>42</v>
      </c>
      <c r="AG42" s="104">
        <v>54</v>
      </c>
      <c r="AH42" s="104">
        <v>39</v>
      </c>
      <c r="AI42" s="104">
        <v>39</v>
      </c>
      <c r="AJ42" s="104">
        <v>37</v>
      </c>
      <c r="AK42" s="104">
        <v>55</v>
      </c>
      <c r="AL42" s="104">
        <v>48</v>
      </c>
      <c r="AM42" s="104">
        <v>53</v>
      </c>
      <c r="AN42" s="104">
        <v>51</v>
      </c>
      <c r="AO42" s="104">
        <v>91</v>
      </c>
    </row>
    <row r="43" spans="1:41" s="24" customFormat="1" ht="36.75" customHeight="1">
      <c r="A43" s="22" t="s">
        <v>259</v>
      </c>
      <c r="B43" s="104">
        <v>291</v>
      </c>
      <c r="C43" s="104">
        <v>109</v>
      </c>
      <c r="D43" s="104">
        <v>110</v>
      </c>
      <c r="E43" s="104">
        <v>65</v>
      </c>
      <c r="F43" s="104">
        <v>287</v>
      </c>
      <c r="G43" s="104">
        <v>445</v>
      </c>
      <c r="H43" s="104">
        <v>374</v>
      </c>
      <c r="I43" s="104">
        <v>161</v>
      </c>
      <c r="J43" s="104">
        <v>350</v>
      </c>
      <c r="K43" s="104">
        <v>310</v>
      </c>
      <c r="L43" s="104">
        <v>278</v>
      </c>
      <c r="M43" s="104">
        <v>153</v>
      </c>
      <c r="N43" s="104">
        <v>213</v>
      </c>
      <c r="O43" s="104">
        <v>170</v>
      </c>
      <c r="P43" s="104">
        <v>200</v>
      </c>
      <c r="Q43" s="104">
        <v>162</v>
      </c>
      <c r="R43" s="105">
        <v>125</v>
      </c>
      <c r="S43" s="105">
        <v>187</v>
      </c>
      <c r="T43" s="105">
        <v>313</v>
      </c>
      <c r="U43" s="105">
        <v>187</v>
      </c>
      <c r="V43" s="105">
        <v>221</v>
      </c>
      <c r="W43" s="105">
        <v>194</v>
      </c>
      <c r="X43" s="105">
        <v>440</v>
      </c>
      <c r="Y43" s="105">
        <v>351</v>
      </c>
      <c r="Z43" s="105">
        <v>133</v>
      </c>
      <c r="AA43" s="104">
        <v>71</v>
      </c>
      <c r="AB43" s="104">
        <v>31</v>
      </c>
      <c r="AC43" s="104">
        <v>69</v>
      </c>
      <c r="AD43" s="104">
        <v>206</v>
      </c>
      <c r="AE43" s="104">
        <v>124</v>
      </c>
      <c r="AF43" s="104">
        <v>174</v>
      </c>
      <c r="AG43" s="104">
        <v>231</v>
      </c>
      <c r="AH43" s="104">
        <v>253</v>
      </c>
      <c r="AI43" s="104">
        <v>117</v>
      </c>
      <c r="AJ43" s="104">
        <v>43</v>
      </c>
      <c r="AK43" s="104">
        <v>87</v>
      </c>
      <c r="AL43" s="104">
        <v>127</v>
      </c>
      <c r="AM43" s="104">
        <v>283</v>
      </c>
      <c r="AN43" s="104">
        <v>369</v>
      </c>
      <c r="AO43" s="104">
        <v>162</v>
      </c>
    </row>
    <row r="44" spans="1:41" s="24" customFormat="1" ht="36.75" customHeight="1">
      <c r="A44" s="22" t="s">
        <v>260</v>
      </c>
      <c r="B44" s="104">
        <v>259</v>
      </c>
      <c r="C44" s="104">
        <v>236</v>
      </c>
      <c r="D44" s="104">
        <v>308</v>
      </c>
      <c r="E44" s="104">
        <v>113</v>
      </c>
      <c r="F44" s="104">
        <v>23</v>
      </c>
      <c r="G44" s="104">
        <v>22</v>
      </c>
      <c r="H44" s="104">
        <v>27</v>
      </c>
      <c r="I44" s="104">
        <v>142</v>
      </c>
      <c r="J44" s="104">
        <v>118</v>
      </c>
      <c r="K44" s="104">
        <v>159</v>
      </c>
      <c r="L44" s="104">
        <v>111</v>
      </c>
      <c r="M44" s="104">
        <v>143</v>
      </c>
      <c r="N44" s="104">
        <v>193</v>
      </c>
      <c r="O44" s="104">
        <v>143</v>
      </c>
      <c r="P44" s="104">
        <v>166</v>
      </c>
      <c r="Q44" s="104">
        <v>86</v>
      </c>
      <c r="R44" s="105">
        <v>155</v>
      </c>
      <c r="S44" s="105">
        <v>158</v>
      </c>
      <c r="T44" s="105">
        <v>117</v>
      </c>
      <c r="U44" s="105">
        <v>467</v>
      </c>
      <c r="V44" s="105">
        <v>476</v>
      </c>
      <c r="W44" s="105">
        <v>141</v>
      </c>
      <c r="X44" s="105">
        <v>79</v>
      </c>
      <c r="Y44" s="105">
        <v>83</v>
      </c>
      <c r="Z44" s="105">
        <v>109</v>
      </c>
      <c r="AA44" s="104">
        <v>94</v>
      </c>
      <c r="AB44" s="104">
        <v>158</v>
      </c>
      <c r="AC44" s="104">
        <v>68</v>
      </c>
      <c r="AD44" s="104">
        <v>126</v>
      </c>
      <c r="AE44" s="104">
        <v>207</v>
      </c>
      <c r="AF44" s="104">
        <v>80</v>
      </c>
      <c r="AG44" s="104">
        <v>155</v>
      </c>
      <c r="AH44" s="104">
        <v>156</v>
      </c>
      <c r="AI44" s="104">
        <v>182</v>
      </c>
      <c r="AJ44" s="104">
        <v>185</v>
      </c>
      <c r="AK44" s="104">
        <v>103</v>
      </c>
      <c r="AL44" s="104">
        <v>104</v>
      </c>
      <c r="AM44" s="104">
        <v>218</v>
      </c>
      <c r="AN44" s="104">
        <v>174</v>
      </c>
      <c r="AO44" s="104">
        <v>153</v>
      </c>
    </row>
    <row r="45" spans="1:41" s="24" customFormat="1" ht="36.75" customHeight="1">
      <c r="A45" s="22" t="s">
        <v>261</v>
      </c>
      <c r="B45" s="104">
        <v>643</v>
      </c>
      <c r="C45" s="104">
        <v>772</v>
      </c>
      <c r="D45" s="104">
        <v>786</v>
      </c>
      <c r="E45" s="104">
        <v>803</v>
      </c>
      <c r="F45" s="104">
        <v>689</v>
      </c>
      <c r="G45" s="104">
        <v>808</v>
      </c>
      <c r="H45" s="104">
        <v>783</v>
      </c>
      <c r="I45" s="104">
        <v>754</v>
      </c>
      <c r="J45" s="104">
        <v>742</v>
      </c>
      <c r="K45" s="104">
        <v>778</v>
      </c>
      <c r="L45" s="104">
        <v>817</v>
      </c>
      <c r="M45" s="104">
        <v>772</v>
      </c>
      <c r="N45" s="104">
        <v>760</v>
      </c>
      <c r="O45" s="104">
        <v>777</v>
      </c>
      <c r="P45" s="104">
        <v>822</v>
      </c>
      <c r="Q45" s="104">
        <v>922</v>
      </c>
      <c r="R45" s="105">
        <v>781</v>
      </c>
      <c r="S45" s="105">
        <v>732</v>
      </c>
      <c r="T45" s="105">
        <v>822</v>
      </c>
      <c r="U45" s="105">
        <v>1004</v>
      </c>
      <c r="V45" s="105">
        <v>780</v>
      </c>
      <c r="W45" s="105">
        <v>718</v>
      </c>
      <c r="X45" s="105">
        <v>655</v>
      </c>
      <c r="Y45" s="105">
        <v>745</v>
      </c>
      <c r="Z45" s="105">
        <v>818</v>
      </c>
      <c r="AA45" s="104">
        <v>609</v>
      </c>
      <c r="AB45" s="104">
        <v>554</v>
      </c>
      <c r="AC45" s="104">
        <v>738</v>
      </c>
      <c r="AD45" s="104">
        <v>966</v>
      </c>
      <c r="AE45" s="104">
        <v>744</v>
      </c>
      <c r="AF45" s="104">
        <v>901</v>
      </c>
      <c r="AG45" s="104">
        <v>1024</v>
      </c>
      <c r="AH45" s="104">
        <v>920</v>
      </c>
      <c r="AI45" s="104">
        <v>738</v>
      </c>
      <c r="AJ45" s="104">
        <v>872</v>
      </c>
      <c r="AK45" s="104">
        <v>849</v>
      </c>
      <c r="AL45" s="104">
        <v>886</v>
      </c>
      <c r="AM45" s="104">
        <v>831</v>
      </c>
      <c r="AN45" s="104">
        <v>763</v>
      </c>
      <c r="AO45" s="104">
        <v>782</v>
      </c>
    </row>
    <row r="46" spans="1:41" s="24" customFormat="1" ht="36.75" customHeight="1">
      <c r="A46" s="22" t="s">
        <v>262</v>
      </c>
      <c r="B46" s="104">
        <v>644</v>
      </c>
      <c r="C46" s="104">
        <v>611</v>
      </c>
      <c r="D46" s="104">
        <v>548</v>
      </c>
      <c r="E46" s="104">
        <v>889</v>
      </c>
      <c r="F46" s="104">
        <v>703</v>
      </c>
      <c r="G46" s="104">
        <v>540</v>
      </c>
      <c r="H46" s="104">
        <v>438</v>
      </c>
      <c r="I46" s="104">
        <v>897</v>
      </c>
      <c r="J46" s="104">
        <v>646</v>
      </c>
      <c r="K46" s="104">
        <v>571</v>
      </c>
      <c r="L46" s="104">
        <v>642</v>
      </c>
      <c r="M46" s="104">
        <v>993</v>
      </c>
      <c r="N46" s="104">
        <v>723</v>
      </c>
      <c r="O46" s="104">
        <v>815</v>
      </c>
      <c r="P46" s="104">
        <v>858</v>
      </c>
      <c r="Q46" s="104">
        <v>1387</v>
      </c>
      <c r="R46" s="105">
        <v>819</v>
      </c>
      <c r="S46" s="105">
        <v>890</v>
      </c>
      <c r="T46" s="105">
        <v>866</v>
      </c>
      <c r="U46" s="105">
        <v>1054</v>
      </c>
      <c r="V46" s="105">
        <v>537</v>
      </c>
      <c r="W46" s="105">
        <v>826</v>
      </c>
      <c r="X46" s="105">
        <v>874</v>
      </c>
      <c r="Y46" s="105">
        <v>2912</v>
      </c>
      <c r="Z46" s="105">
        <v>2239</v>
      </c>
      <c r="AA46" s="104">
        <v>1604</v>
      </c>
      <c r="AB46" s="104">
        <v>824</v>
      </c>
      <c r="AC46" s="104">
        <v>1043</v>
      </c>
      <c r="AD46" s="104">
        <v>716</v>
      </c>
      <c r="AE46" s="104">
        <v>1005</v>
      </c>
      <c r="AF46" s="104">
        <v>260</v>
      </c>
      <c r="AG46" s="104">
        <v>794</v>
      </c>
      <c r="AH46" s="104">
        <v>541</v>
      </c>
      <c r="AI46" s="104">
        <v>855</v>
      </c>
      <c r="AJ46" s="104">
        <v>848</v>
      </c>
      <c r="AK46" s="104">
        <v>1397</v>
      </c>
      <c r="AL46" s="104">
        <v>934</v>
      </c>
      <c r="AM46" s="104">
        <v>897</v>
      </c>
      <c r="AN46" s="104">
        <v>676</v>
      </c>
      <c r="AO46" s="104">
        <v>2394</v>
      </c>
    </row>
    <row r="47" spans="1:41" s="24" customFormat="1" ht="36.75" customHeight="1">
      <c r="A47" s="36" t="s">
        <v>263</v>
      </c>
      <c r="B47" s="106">
        <v>4855</v>
      </c>
      <c r="C47" s="106">
        <v>4898</v>
      </c>
      <c r="D47" s="106">
        <v>5728</v>
      </c>
      <c r="E47" s="106">
        <v>5587</v>
      </c>
      <c r="F47" s="106">
        <v>5537</v>
      </c>
      <c r="G47" s="106">
        <v>5997</v>
      </c>
      <c r="H47" s="106">
        <v>6764</v>
      </c>
      <c r="I47" s="106">
        <v>6592</v>
      </c>
      <c r="J47" s="106">
        <v>6488</v>
      </c>
      <c r="K47" s="106">
        <v>6242</v>
      </c>
      <c r="L47" s="106">
        <v>7519</v>
      </c>
      <c r="M47" s="106">
        <v>6932</v>
      </c>
      <c r="N47" s="106">
        <v>6688</v>
      </c>
      <c r="O47" s="106">
        <v>6434</v>
      </c>
      <c r="P47" s="106">
        <v>7734</v>
      </c>
      <c r="Q47" s="106">
        <v>7459</v>
      </c>
      <c r="R47" s="107">
        <v>6336</v>
      </c>
      <c r="S47" s="107">
        <v>5763</v>
      </c>
      <c r="T47" s="107">
        <v>6268</v>
      </c>
      <c r="U47" s="107">
        <v>6565</v>
      </c>
      <c r="V47" s="107">
        <v>5310</v>
      </c>
      <c r="W47" s="107">
        <v>4792</v>
      </c>
      <c r="X47" s="107">
        <v>5330</v>
      </c>
      <c r="Y47" s="107">
        <v>6972</v>
      </c>
      <c r="Z47" s="107">
        <v>6328</v>
      </c>
      <c r="AA47" s="106">
        <v>5678</v>
      </c>
      <c r="AB47" s="106">
        <v>5616</v>
      </c>
      <c r="AC47" s="106">
        <v>5988</v>
      </c>
      <c r="AD47" s="106">
        <v>6391</v>
      </c>
      <c r="AE47" s="106">
        <v>7034</v>
      </c>
      <c r="AF47" s="106">
        <v>7492</v>
      </c>
      <c r="AG47" s="106">
        <v>7731</v>
      </c>
      <c r="AH47" s="106">
        <v>7075</v>
      </c>
      <c r="AI47" s="106">
        <v>7183</v>
      </c>
      <c r="AJ47" s="106">
        <v>7740</v>
      </c>
      <c r="AK47" s="106">
        <v>7998</v>
      </c>
      <c r="AL47" s="106">
        <v>7628</v>
      </c>
      <c r="AM47" s="106">
        <v>7594</v>
      </c>
      <c r="AN47" s="106">
        <v>7687</v>
      </c>
      <c r="AO47" s="106">
        <v>9226</v>
      </c>
    </row>
    <row r="49" spans="1:41" s="24" customFormat="1" ht="36.75" customHeight="1">
      <c r="A49" s="81" t="s">
        <v>264</v>
      </c>
      <c r="B49" s="114">
        <v>11396</v>
      </c>
      <c r="C49" s="114">
        <v>11781</v>
      </c>
      <c r="D49" s="114">
        <v>12919</v>
      </c>
      <c r="E49" s="114">
        <v>13311</v>
      </c>
      <c r="F49" s="114">
        <v>13502</v>
      </c>
      <c r="G49" s="114">
        <v>14242</v>
      </c>
      <c r="H49" s="114">
        <v>15242</v>
      </c>
      <c r="I49" s="114">
        <v>15321</v>
      </c>
      <c r="J49" s="114">
        <v>15513</v>
      </c>
      <c r="K49" s="114">
        <v>15307</v>
      </c>
      <c r="L49" s="114">
        <v>17722</v>
      </c>
      <c r="M49" s="114">
        <v>17428</v>
      </c>
      <c r="N49" s="114">
        <v>17214</v>
      </c>
      <c r="O49" s="114">
        <v>17584</v>
      </c>
      <c r="P49" s="114">
        <v>19530</v>
      </c>
      <c r="Q49" s="114">
        <v>19244</v>
      </c>
      <c r="R49" s="115">
        <v>22408</v>
      </c>
      <c r="S49" s="115">
        <v>21533</v>
      </c>
      <c r="T49" s="115">
        <v>21968</v>
      </c>
      <c r="U49" s="115">
        <v>21571</v>
      </c>
      <c r="V49" s="115">
        <v>19529</v>
      </c>
      <c r="W49" s="115">
        <v>18859</v>
      </c>
      <c r="X49" s="115">
        <v>18932</v>
      </c>
      <c r="Y49" s="115">
        <v>19984</v>
      </c>
      <c r="Z49" s="115">
        <v>19211</v>
      </c>
      <c r="AA49" s="114">
        <v>18277</v>
      </c>
      <c r="AB49" s="114">
        <v>18173</v>
      </c>
      <c r="AC49" s="114">
        <v>18542</v>
      </c>
      <c r="AD49" s="114">
        <v>19419</v>
      </c>
      <c r="AE49" s="114">
        <v>20503</v>
      </c>
      <c r="AF49" s="114">
        <v>21776</v>
      </c>
      <c r="AG49" s="114">
        <v>22013</v>
      </c>
      <c r="AH49" s="114">
        <v>21519</v>
      </c>
      <c r="AI49" s="114">
        <v>22112</v>
      </c>
      <c r="AJ49" s="114">
        <v>23126</v>
      </c>
      <c r="AK49" s="114">
        <v>23798</v>
      </c>
      <c r="AL49" s="114">
        <v>23993</v>
      </c>
      <c r="AM49" s="114">
        <v>24797</v>
      </c>
      <c r="AN49" s="114">
        <v>25529</v>
      </c>
      <c r="AO49" s="114">
        <v>27758</v>
      </c>
    </row>
    <row r="50" spans="1:41" ht="36.75" customHeight="1">
      <c r="A50" s="36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5"/>
      <c r="S50" s="105"/>
      <c r="T50" s="105"/>
      <c r="U50" s="105"/>
      <c r="V50" s="105"/>
      <c r="W50" s="105"/>
      <c r="X50" s="105"/>
      <c r="Y50" s="105"/>
      <c r="Z50" s="105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</row>
    <row r="51" spans="1:41" s="24" customFormat="1" ht="36.75" customHeight="1">
      <c r="A51" s="22" t="s">
        <v>265</v>
      </c>
      <c r="B51" s="104">
        <v>128</v>
      </c>
      <c r="C51" s="104">
        <v>122</v>
      </c>
      <c r="D51" s="104">
        <v>122</v>
      </c>
      <c r="E51" s="104">
        <v>122</v>
      </c>
      <c r="F51" s="104">
        <v>122</v>
      </c>
      <c r="G51" s="104">
        <v>117</v>
      </c>
      <c r="H51" s="104">
        <v>117</v>
      </c>
      <c r="I51" s="104">
        <v>117</v>
      </c>
      <c r="J51" s="104">
        <v>117</v>
      </c>
      <c r="K51" s="104">
        <v>113</v>
      </c>
      <c r="L51" s="104">
        <v>113</v>
      </c>
      <c r="M51" s="104">
        <v>113</v>
      </c>
      <c r="N51" s="104">
        <v>113</v>
      </c>
      <c r="O51" s="104">
        <v>110</v>
      </c>
      <c r="P51" s="104">
        <v>110</v>
      </c>
      <c r="Q51" s="104">
        <v>110</v>
      </c>
      <c r="R51" s="105">
        <v>110</v>
      </c>
      <c r="S51" s="105">
        <v>100</v>
      </c>
      <c r="T51" s="105">
        <v>100</v>
      </c>
      <c r="U51" s="105">
        <v>100</v>
      </c>
      <c r="V51" s="105">
        <v>100</v>
      </c>
      <c r="W51" s="105">
        <v>100</v>
      </c>
      <c r="X51" s="105">
        <v>100</v>
      </c>
      <c r="Y51" s="105">
        <v>100</v>
      </c>
      <c r="Z51" s="105">
        <v>100</v>
      </c>
      <c r="AA51" s="104">
        <v>100</v>
      </c>
      <c r="AB51" s="104">
        <v>100</v>
      </c>
      <c r="AC51" s="104">
        <v>100</v>
      </c>
      <c r="AD51" s="104">
        <v>100</v>
      </c>
      <c r="AE51" s="104">
        <v>96</v>
      </c>
      <c r="AF51" s="104">
        <v>96</v>
      </c>
      <c r="AG51" s="104">
        <v>96</v>
      </c>
      <c r="AH51" s="104">
        <v>96</v>
      </c>
      <c r="AI51" s="104">
        <v>89</v>
      </c>
      <c r="AJ51" s="104">
        <v>89</v>
      </c>
      <c r="AK51" s="104">
        <v>89</v>
      </c>
      <c r="AL51" s="104">
        <v>89</v>
      </c>
      <c r="AM51" s="104">
        <v>82</v>
      </c>
      <c r="AN51" s="104">
        <v>82</v>
      </c>
      <c r="AO51" s="109">
        <f t="shared" ref="AO51" si="0">ROUND(AN51,0)</f>
        <v>82</v>
      </c>
    </row>
    <row r="52" spans="1:41" s="24" customFormat="1" ht="36.75" customHeight="1">
      <c r="A52" s="22" t="s">
        <v>266</v>
      </c>
      <c r="B52" s="104">
        <v>1229</v>
      </c>
      <c r="C52" s="104">
        <v>1173</v>
      </c>
      <c r="D52" s="104">
        <v>1173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  <c r="AF52" s="104">
        <v>0</v>
      </c>
      <c r="AG52" s="104">
        <v>0</v>
      </c>
      <c r="AH52" s="104">
        <v>0</v>
      </c>
      <c r="AI52" s="104">
        <v>0</v>
      </c>
      <c r="AJ52" s="104">
        <v>0</v>
      </c>
      <c r="AK52" s="104">
        <v>0</v>
      </c>
      <c r="AL52" s="104">
        <v>0</v>
      </c>
      <c r="AM52" s="104">
        <v>0</v>
      </c>
      <c r="AN52" s="104">
        <v>0</v>
      </c>
      <c r="AO52" s="104">
        <v>0</v>
      </c>
    </row>
    <row r="53" spans="1:41" s="24" customFormat="1" ht="36.75" customHeight="1">
      <c r="A53" s="22" t="s">
        <v>267</v>
      </c>
      <c r="B53" s="104">
        <v>-2984</v>
      </c>
      <c r="C53" s="104">
        <v>-1804</v>
      </c>
      <c r="D53" s="104">
        <v>-3209</v>
      </c>
      <c r="E53" s="104">
        <v>-4152</v>
      </c>
      <c r="F53" s="104">
        <v>-4609</v>
      </c>
      <c r="G53" s="104">
        <v>-2486</v>
      </c>
      <c r="H53" s="104">
        <v>-3724</v>
      </c>
      <c r="I53" s="104">
        <v>-4334</v>
      </c>
      <c r="J53" s="104">
        <v>-4441</v>
      </c>
      <c r="K53" s="104">
        <v>-1049</v>
      </c>
      <c r="L53" s="104">
        <v>-1701</v>
      </c>
      <c r="M53" s="104">
        <v>-1999</v>
      </c>
      <c r="N53" s="104">
        <v>-2127</v>
      </c>
      <c r="O53" s="104">
        <v>-1505</v>
      </c>
      <c r="P53" s="104">
        <v>-2440</v>
      </c>
      <c r="Q53" s="104">
        <v>-3469</v>
      </c>
      <c r="R53" s="105">
        <v>-4348</v>
      </c>
      <c r="S53" s="105">
        <v>-459</v>
      </c>
      <c r="T53" s="105">
        <v>-1364</v>
      </c>
      <c r="U53" s="105">
        <v>-1964</v>
      </c>
      <c r="V53" s="105">
        <v>-2386</v>
      </c>
      <c r="W53" s="105">
        <v>-98</v>
      </c>
      <c r="X53" s="105">
        <v>-93</v>
      </c>
      <c r="Y53" s="105">
        <v>-93</v>
      </c>
      <c r="Z53" s="105">
        <v>-92</v>
      </c>
      <c r="AA53" s="104">
        <v>-344</v>
      </c>
      <c r="AB53" s="104">
        <v>-1186</v>
      </c>
      <c r="AC53" s="104">
        <v>-3416</v>
      </c>
      <c r="AD53" s="104">
        <v>-4458</v>
      </c>
      <c r="AE53" s="104">
        <v>-1690</v>
      </c>
      <c r="AF53" s="104">
        <v>-2485</v>
      </c>
      <c r="AG53" s="104">
        <v>-3320</v>
      </c>
      <c r="AH53" s="104">
        <v>-4489</v>
      </c>
      <c r="AI53" s="104">
        <v>-2337</v>
      </c>
      <c r="AJ53" s="104">
        <v>-3647</v>
      </c>
      <c r="AK53" s="104">
        <v>-4353</v>
      </c>
      <c r="AL53" s="104">
        <v>-5184</v>
      </c>
      <c r="AM53" s="104">
        <v>-1092</v>
      </c>
      <c r="AN53" s="104">
        <v>-2189</v>
      </c>
      <c r="AO53" s="104">
        <v>-3228</v>
      </c>
    </row>
    <row r="54" spans="1:41" s="24" customFormat="1" ht="36.75" customHeight="1">
      <c r="A54" s="22" t="s">
        <v>268</v>
      </c>
      <c r="B54" s="104">
        <v>1429</v>
      </c>
      <c r="C54" s="104">
        <v>1129</v>
      </c>
      <c r="D54" s="104">
        <v>860</v>
      </c>
      <c r="E54" s="104">
        <v>1023</v>
      </c>
      <c r="F54" s="104">
        <v>1053</v>
      </c>
      <c r="G54" s="104">
        <v>1381</v>
      </c>
      <c r="H54" s="104">
        <v>1329</v>
      </c>
      <c r="I54" s="104">
        <v>1181</v>
      </c>
      <c r="J54" s="104">
        <v>1372</v>
      </c>
      <c r="K54" s="104">
        <v>954</v>
      </c>
      <c r="L54" s="104">
        <v>880</v>
      </c>
      <c r="M54" s="104">
        <v>922</v>
      </c>
      <c r="N54" s="104">
        <v>891</v>
      </c>
      <c r="O54" s="104">
        <v>774</v>
      </c>
      <c r="P54" s="104">
        <v>783</v>
      </c>
      <c r="Q54" s="104">
        <v>967</v>
      </c>
      <c r="R54" s="105">
        <v>1008</v>
      </c>
      <c r="S54" s="105">
        <v>1090</v>
      </c>
      <c r="T54" s="105">
        <v>1299</v>
      </c>
      <c r="U54" s="105">
        <v>1167</v>
      </c>
      <c r="V54" s="105">
        <v>813</v>
      </c>
      <c r="W54" s="105">
        <v>1020</v>
      </c>
      <c r="X54" s="105">
        <v>874</v>
      </c>
      <c r="Y54" s="105">
        <v>750</v>
      </c>
      <c r="Z54" s="105">
        <v>630</v>
      </c>
      <c r="AA54" s="104">
        <v>520</v>
      </c>
      <c r="AB54" s="104">
        <v>368</v>
      </c>
      <c r="AC54" s="104">
        <v>795</v>
      </c>
      <c r="AD54" s="104">
        <v>1043</v>
      </c>
      <c r="AE54" s="104">
        <v>911</v>
      </c>
      <c r="AF54" s="104">
        <v>1011</v>
      </c>
      <c r="AG54" s="104">
        <v>918</v>
      </c>
      <c r="AH54" s="104">
        <v>914</v>
      </c>
      <c r="AI54" s="104">
        <v>650</v>
      </c>
      <c r="AJ54" s="104">
        <v>657</v>
      </c>
      <c r="AK54" s="104">
        <v>610</v>
      </c>
      <c r="AL54" s="104">
        <v>678</v>
      </c>
      <c r="AM54" s="104">
        <v>818</v>
      </c>
      <c r="AN54" s="104">
        <v>750</v>
      </c>
      <c r="AO54" s="104">
        <v>858</v>
      </c>
    </row>
    <row r="55" spans="1:41" s="24" customFormat="1" ht="36.75" customHeight="1">
      <c r="A55" s="22" t="s">
        <v>269</v>
      </c>
      <c r="B55" s="104">
        <v>0</v>
      </c>
      <c r="C55" s="104">
        <v>0</v>
      </c>
      <c r="D55" s="104">
        <v>0</v>
      </c>
      <c r="E55" s="104">
        <v>1511</v>
      </c>
      <c r="F55" s="104">
        <v>0</v>
      </c>
      <c r="G55" s="104">
        <v>0</v>
      </c>
      <c r="H55" s="104">
        <v>0</v>
      </c>
      <c r="I55" s="104">
        <v>1007</v>
      </c>
      <c r="J55" s="104">
        <v>1006</v>
      </c>
      <c r="K55" s="104">
        <v>1000</v>
      </c>
      <c r="L55" s="104">
        <v>991</v>
      </c>
      <c r="M55" s="104">
        <v>987</v>
      </c>
      <c r="N55" s="104">
        <v>0</v>
      </c>
      <c r="O55" s="104">
        <v>967</v>
      </c>
      <c r="P55" s="104">
        <v>0</v>
      </c>
      <c r="Q55" s="104">
        <v>920</v>
      </c>
      <c r="R55" s="105">
        <v>0</v>
      </c>
      <c r="S55" s="105">
        <v>874</v>
      </c>
      <c r="T55" s="105">
        <v>0</v>
      </c>
      <c r="U55" s="105">
        <v>836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4">
        <v>0</v>
      </c>
      <c r="AB55" s="104">
        <v>0</v>
      </c>
      <c r="AC55" s="104">
        <v>0</v>
      </c>
      <c r="AD55" s="104">
        <v>0</v>
      </c>
      <c r="AE55" s="104">
        <v>0</v>
      </c>
      <c r="AF55" s="104">
        <v>0</v>
      </c>
      <c r="AG55" s="104">
        <v>1430</v>
      </c>
      <c r="AH55" s="104">
        <v>0</v>
      </c>
      <c r="AI55" s="104">
        <v>0</v>
      </c>
      <c r="AJ55" s="104">
        <v>0</v>
      </c>
      <c r="AK55" s="104">
        <v>1480</v>
      </c>
      <c r="AL55" s="104">
        <v>0</v>
      </c>
      <c r="AM55" s="104">
        <v>0</v>
      </c>
      <c r="AN55" s="104">
        <v>0</v>
      </c>
      <c r="AO55" s="104">
        <v>1576</v>
      </c>
    </row>
    <row r="56" spans="1:41" s="24" customFormat="1" ht="36.75" customHeight="1">
      <c r="A56" s="22" t="s">
        <v>270</v>
      </c>
      <c r="B56" s="104">
        <v>6631</v>
      </c>
      <c r="C56" s="104">
        <v>5477</v>
      </c>
      <c r="D56" s="104">
        <v>6519</v>
      </c>
      <c r="E56" s="104">
        <v>7635</v>
      </c>
      <c r="F56" s="104">
        <v>8736</v>
      </c>
      <c r="G56" s="104">
        <v>6401</v>
      </c>
      <c r="H56" s="104">
        <v>7806</v>
      </c>
      <c r="I56" s="104">
        <v>8823</v>
      </c>
      <c r="J56" s="104">
        <v>8956</v>
      </c>
      <c r="K56" s="104">
        <v>5224</v>
      </c>
      <c r="L56" s="104">
        <v>5613</v>
      </c>
      <c r="M56" s="104">
        <v>6491</v>
      </c>
      <c r="N56" s="104">
        <v>7536</v>
      </c>
      <c r="O56" s="104">
        <v>5914</v>
      </c>
      <c r="P56" s="104">
        <v>6814</v>
      </c>
      <c r="Q56" s="104">
        <v>7891</v>
      </c>
      <c r="R56" s="105">
        <v>8699</v>
      </c>
      <c r="S56" s="105">
        <v>3923</v>
      </c>
      <c r="T56" s="105">
        <v>4203</v>
      </c>
      <c r="U56" s="105">
        <v>5110</v>
      </c>
      <c r="V56" s="105">
        <v>5105</v>
      </c>
      <c r="W56" s="105">
        <v>4452</v>
      </c>
      <c r="X56" s="105">
        <v>4800</v>
      </c>
      <c r="Y56" s="105">
        <v>6632</v>
      </c>
      <c r="Z56" s="105">
        <v>7303</v>
      </c>
      <c r="AA56" s="104">
        <v>7854</v>
      </c>
      <c r="AB56" s="104">
        <v>8040</v>
      </c>
      <c r="AC56" s="104">
        <v>9523</v>
      </c>
      <c r="AD56" s="104">
        <v>8841</v>
      </c>
      <c r="AE56" s="104">
        <v>6301</v>
      </c>
      <c r="AF56" s="104">
        <v>7058</v>
      </c>
      <c r="AG56" s="104">
        <v>8044</v>
      </c>
      <c r="AH56" s="104">
        <v>8734</v>
      </c>
      <c r="AI56" s="104">
        <v>5843</v>
      </c>
      <c r="AJ56" s="104">
        <v>6422</v>
      </c>
      <c r="AK56" s="104">
        <v>7530</v>
      </c>
      <c r="AL56" s="104">
        <v>8379</v>
      </c>
      <c r="AM56" s="104">
        <v>4268</v>
      </c>
      <c r="AN56" s="104">
        <v>4871</v>
      </c>
      <c r="AO56" s="104">
        <v>6219</v>
      </c>
    </row>
    <row r="57" spans="1:41" s="24" customFormat="1" ht="36.75" customHeight="1">
      <c r="A57" s="36" t="s">
        <v>271</v>
      </c>
      <c r="B57" s="106">
        <v>6433</v>
      </c>
      <c r="C57" s="106">
        <v>6097</v>
      </c>
      <c r="D57" s="106">
        <v>5465</v>
      </c>
      <c r="E57" s="106">
        <v>6139</v>
      </c>
      <c r="F57" s="106">
        <v>5302</v>
      </c>
      <c r="G57" s="106">
        <v>5413</v>
      </c>
      <c r="H57" s="106">
        <v>5528</v>
      </c>
      <c r="I57" s="106">
        <v>6794</v>
      </c>
      <c r="J57" s="106">
        <v>7010</v>
      </c>
      <c r="K57" s="106">
        <v>6242</v>
      </c>
      <c r="L57" s="106">
        <v>5896</v>
      </c>
      <c r="M57" s="106">
        <v>6514</v>
      </c>
      <c r="N57" s="106">
        <v>6413</v>
      </c>
      <c r="O57" s="106">
        <v>6260</v>
      </c>
      <c r="P57" s="106">
        <v>5267</v>
      </c>
      <c r="Q57" s="106">
        <v>6419</v>
      </c>
      <c r="R57" s="107">
        <v>5469</v>
      </c>
      <c r="S57" s="107">
        <v>5528</v>
      </c>
      <c r="T57" s="107">
        <v>4237</v>
      </c>
      <c r="U57" s="107">
        <v>5249</v>
      </c>
      <c r="V57" s="107">
        <v>3632</v>
      </c>
      <c r="W57" s="107">
        <v>5473</v>
      </c>
      <c r="X57" s="107">
        <v>5682</v>
      </c>
      <c r="Y57" s="107">
        <v>7389</v>
      </c>
      <c r="Z57" s="107">
        <v>7940</v>
      </c>
      <c r="AA57" s="106">
        <v>8130</v>
      </c>
      <c r="AB57" s="106">
        <v>7322</v>
      </c>
      <c r="AC57" s="106">
        <v>7001</v>
      </c>
      <c r="AD57" s="106">
        <v>5526</v>
      </c>
      <c r="AE57" s="106">
        <v>5617</v>
      </c>
      <c r="AF57" s="106">
        <v>5679</v>
      </c>
      <c r="AG57" s="106">
        <v>7167</v>
      </c>
      <c r="AH57" s="106">
        <v>5254</v>
      </c>
      <c r="AI57" s="106">
        <v>4245</v>
      </c>
      <c r="AJ57" s="106">
        <v>3521</v>
      </c>
      <c r="AK57" s="106">
        <v>5355</v>
      </c>
      <c r="AL57" s="106">
        <v>3961</v>
      </c>
      <c r="AM57" s="106">
        <v>4076</v>
      </c>
      <c r="AN57" s="106">
        <v>3515</v>
      </c>
      <c r="AO57" s="106">
        <v>5508</v>
      </c>
    </row>
    <row r="58" spans="1:41" s="24" customFormat="1" ht="36.75" customHeight="1">
      <c r="A58" s="22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5"/>
      <c r="S58" s="105"/>
      <c r="T58" s="105"/>
      <c r="U58" s="105"/>
      <c r="V58" s="105"/>
      <c r="W58" s="105"/>
      <c r="X58" s="105"/>
      <c r="Y58" s="105"/>
      <c r="Z58" s="105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</row>
    <row r="59" spans="1:41" s="24" customFormat="1" ht="36.75" customHeight="1">
      <c r="A59" s="22" t="s">
        <v>272</v>
      </c>
      <c r="B59" s="104">
        <v>132</v>
      </c>
      <c r="C59" s="104">
        <v>134</v>
      </c>
      <c r="D59" s="104">
        <v>73</v>
      </c>
      <c r="E59" s="104">
        <v>97</v>
      </c>
      <c r="F59" s="104">
        <v>98</v>
      </c>
      <c r="G59" s="104">
        <v>102</v>
      </c>
      <c r="H59" s="104">
        <v>104</v>
      </c>
      <c r="I59" s="104">
        <v>101</v>
      </c>
      <c r="J59" s="104">
        <v>113</v>
      </c>
      <c r="K59" s="104">
        <v>122</v>
      </c>
      <c r="L59" s="104">
        <v>134</v>
      </c>
      <c r="M59" s="104">
        <v>150</v>
      </c>
      <c r="N59" s="104">
        <v>162</v>
      </c>
      <c r="O59" s="104">
        <v>192</v>
      </c>
      <c r="P59" s="104">
        <v>207</v>
      </c>
      <c r="Q59" s="104">
        <v>279</v>
      </c>
      <c r="R59" s="105">
        <v>269</v>
      </c>
      <c r="S59" s="105">
        <v>274</v>
      </c>
      <c r="T59" s="105">
        <v>245</v>
      </c>
      <c r="U59" s="105">
        <v>278</v>
      </c>
      <c r="V59" s="105">
        <v>278</v>
      </c>
      <c r="W59" s="105">
        <v>289</v>
      </c>
      <c r="X59" s="105">
        <v>289</v>
      </c>
      <c r="Y59" s="105">
        <v>370</v>
      </c>
      <c r="Z59" s="105">
        <v>413</v>
      </c>
      <c r="AA59" s="104">
        <v>421</v>
      </c>
      <c r="AB59" s="104">
        <v>391</v>
      </c>
      <c r="AC59" s="104">
        <v>416</v>
      </c>
      <c r="AD59" s="104">
        <v>425</v>
      </c>
      <c r="AE59" s="104">
        <v>386</v>
      </c>
      <c r="AF59" s="104">
        <v>331</v>
      </c>
      <c r="AG59" s="104">
        <v>363</v>
      </c>
      <c r="AH59" s="104">
        <v>329</v>
      </c>
      <c r="AI59" s="104">
        <v>369</v>
      </c>
      <c r="AJ59" s="104">
        <v>378</v>
      </c>
      <c r="AK59" s="104">
        <v>408</v>
      </c>
      <c r="AL59" s="104">
        <v>435</v>
      </c>
      <c r="AM59" s="104">
        <v>467</v>
      </c>
      <c r="AN59" s="104">
        <v>488</v>
      </c>
      <c r="AO59" s="104">
        <v>494</v>
      </c>
    </row>
    <row r="60" spans="1:41" s="24" customFormat="1" ht="36.75" customHeight="1">
      <c r="A60" s="22" t="s">
        <v>273</v>
      </c>
      <c r="B60" s="104">
        <v>250</v>
      </c>
      <c r="C60" s="104">
        <v>1350</v>
      </c>
      <c r="D60" s="104">
        <v>2700</v>
      </c>
      <c r="E60" s="104">
        <v>2350</v>
      </c>
      <c r="F60" s="104">
        <v>3200</v>
      </c>
      <c r="G60" s="104">
        <v>4100</v>
      </c>
      <c r="H60" s="104">
        <v>4650</v>
      </c>
      <c r="I60" s="104">
        <v>3008</v>
      </c>
      <c r="J60" s="104">
        <v>3008</v>
      </c>
      <c r="K60" s="104">
        <v>3958</v>
      </c>
      <c r="L60" s="104">
        <v>6408</v>
      </c>
      <c r="M60" s="104">
        <v>5283</v>
      </c>
      <c r="N60" s="104">
        <v>5633</v>
      </c>
      <c r="O60" s="104">
        <v>6030</v>
      </c>
      <c r="P60" s="104">
        <v>5005</v>
      </c>
      <c r="Q60" s="104">
        <v>6421</v>
      </c>
      <c r="R60" s="105">
        <v>8766</v>
      </c>
      <c r="S60" s="105">
        <v>6456</v>
      </c>
      <c r="T60" s="105">
        <v>6963</v>
      </c>
      <c r="U60" s="105">
        <v>7962</v>
      </c>
      <c r="V60" s="105">
        <v>5840</v>
      </c>
      <c r="W60" s="105">
        <v>5475</v>
      </c>
      <c r="X60" s="105">
        <v>5083</v>
      </c>
      <c r="Y60" s="105">
        <v>2066</v>
      </c>
      <c r="Z60" s="105">
        <v>1974</v>
      </c>
      <c r="AA60" s="104">
        <v>3682</v>
      </c>
      <c r="AB60" s="104">
        <v>3755</v>
      </c>
      <c r="AC60" s="104">
        <v>2765</v>
      </c>
      <c r="AD60" s="104">
        <v>6566</v>
      </c>
      <c r="AE60" s="104">
        <v>7998</v>
      </c>
      <c r="AF60" s="104">
        <v>7014</v>
      </c>
      <c r="AG60" s="104">
        <v>3130</v>
      </c>
      <c r="AH60" s="104">
        <v>9360</v>
      </c>
      <c r="AI60" s="104">
        <v>10555</v>
      </c>
      <c r="AJ60" s="104">
        <v>11970</v>
      </c>
      <c r="AK60" s="104">
        <v>9737</v>
      </c>
      <c r="AL60" s="104">
        <v>8056</v>
      </c>
      <c r="AM60" s="104">
        <v>11978</v>
      </c>
      <c r="AN60" s="104">
        <v>11537</v>
      </c>
      <c r="AO60" s="104">
        <v>11625</v>
      </c>
    </row>
    <row r="61" spans="1:41" s="24" customFormat="1" ht="36.75" customHeight="1">
      <c r="A61" s="22" t="s">
        <v>274</v>
      </c>
      <c r="B61" s="104">
        <v>432</v>
      </c>
      <c r="C61" s="104">
        <v>463</v>
      </c>
      <c r="D61" s="104">
        <v>436</v>
      </c>
      <c r="E61" s="104">
        <v>394</v>
      </c>
      <c r="F61" s="104">
        <v>510</v>
      </c>
      <c r="G61" s="104">
        <v>533</v>
      </c>
      <c r="H61" s="104">
        <v>487</v>
      </c>
      <c r="I61" s="104">
        <v>393</v>
      </c>
      <c r="J61" s="104">
        <v>400</v>
      </c>
      <c r="K61" s="104">
        <v>444</v>
      </c>
      <c r="L61" s="104">
        <v>417</v>
      </c>
      <c r="M61" s="104">
        <v>501</v>
      </c>
      <c r="N61" s="104">
        <v>541</v>
      </c>
      <c r="O61" s="104">
        <v>516</v>
      </c>
      <c r="P61" s="104">
        <v>532</v>
      </c>
      <c r="Q61" s="104">
        <v>461</v>
      </c>
      <c r="R61" s="105">
        <v>425</v>
      </c>
      <c r="S61" s="105">
        <v>420</v>
      </c>
      <c r="T61" s="105">
        <v>359</v>
      </c>
      <c r="U61" s="105">
        <v>235</v>
      </c>
      <c r="V61" s="105">
        <v>155</v>
      </c>
      <c r="W61" s="105">
        <v>383</v>
      </c>
      <c r="X61" s="105">
        <v>343</v>
      </c>
      <c r="Y61" s="105">
        <v>368</v>
      </c>
      <c r="Z61" s="105">
        <v>279</v>
      </c>
      <c r="AA61" s="104">
        <v>221</v>
      </c>
      <c r="AB61" s="104">
        <v>195</v>
      </c>
      <c r="AC61" s="104">
        <v>113</v>
      </c>
      <c r="AD61" s="104">
        <v>193</v>
      </c>
      <c r="AE61" s="104">
        <v>145</v>
      </c>
      <c r="AF61" s="104">
        <v>145</v>
      </c>
      <c r="AG61" s="104">
        <v>172</v>
      </c>
      <c r="AH61" s="104">
        <v>234</v>
      </c>
      <c r="AI61" s="104">
        <v>174</v>
      </c>
      <c r="AJ61" s="104">
        <v>138</v>
      </c>
      <c r="AK61" s="104">
        <v>164</v>
      </c>
      <c r="AL61" s="104">
        <v>222</v>
      </c>
      <c r="AM61" s="104">
        <v>243</v>
      </c>
      <c r="AN61" s="104">
        <v>280</v>
      </c>
      <c r="AO61" s="104">
        <v>102</v>
      </c>
    </row>
    <row r="62" spans="1:41" s="24" customFormat="1" ht="36.75" customHeight="1">
      <c r="A62" s="22" t="s">
        <v>275</v>
      </c>
      <c r="B62" s="104">
        <v>0</v>
      </c>
      <c r="C62" s="104">
        <v>55</v>
      </c>
      <c r="D62" s="104">
        <v>57</v>
      </c>
      <c r="E62" s="104">
        <v>249</v>
      </c>
      <c r="F62" s="104">
        <v>257</v>
      </c>
      <c r="G62" s="104">
        <v>271</v>
      </c>
      <c r="H62" s="104">
        <v>286</v>
      </c>
      <c r="I62" s="104">
        <v>393</v>
      </c>
      <c r="J62" s="104">
        <v>404</v>
      </c>
      <c r="K62" s="104">
        <v>385</v>
      </c>
      <c r="L62" s="104">
        <v>383</v>
      </c>
      <c r="M62" s="104">
        <v>481</v>
      </c>
      <c r="N62" s="104">
        <v>163</v>
      </c>
      <c r="O62" s="104">
        <v>200</v>
      </c>
      <c r="P62" s="104">
        <v>211</v>
      </c>
      <c r="Q62" s="104">
        <v>172</v>
      </c>
      <c r="R62" s="105">
        <v>4</v>
      </c>
      <c r="S62" s="105">
        <v>4</v>
      </c>
      <c r="T62" s="105">
        <v>4</v>
      </c>
      <c r="U62" s="105">
        <v>0</v>
      </c>
      <c r="V62" s="105">
        <v>0</v>
      </c>
      <c r="W62" s="105">
        <v>0</v>
      </c>
      <c r="X62" s="105">
        <v>0</v>
      </c>
      <c r="Y62" s="105">
        <v>0</v>
      </c>
      <c r="Z62" s="105">
        <v>0</v>
      </c>
      <c r="AA62" s="104">
        <v>0</v>
      </c>
      <c r="AB62" s="104">
        <v>0</v>
      </c>
      <c r="AC62" s="104">
        <v>0</v>
      </c>
      <c r="AD62" s="104">
        <v>0</v>
      </c>
      <c r="AE62" s="104">
        <v>0</v>
      </c>
      <c r="AF62" s="104">
        <v>0</v>
      </c>
      <c r="AG62" s="104">
        <v>0</v>
      </c>
      <c r="AH62" s="104">
        <v>0</v>
      </c>
      <c r="AI62" s="104">
        <v>0</v>
      </c>
      <c r="AJ62" s="104">
        <v>0</v>
      </c>
      <c r="AK62" s="104">
        <v>80</v>
      </c>
      <c r="AL62" s="104">
        <v>139</v>
      </c>
      <c r="AM62" s="104">
        <v>189</v>
      </c>
      <c r="AN62" s="104">
        <v>175</v>
      </c>
      <c r="AO62" s="104">
        <v>152</v>
      </c>
    </row>
    <row r="63" spans="1:41" s="24" customFormat="1" ht="36.75" customHeight="1">
      <c r="A63" s="36" t="s">
        <v>276</v>
      </c>
      <c r="B63" s="106">
        <v>814</v>
      </c>
      <c r="C63" s="106">
        <v>2002</v>
      </c>
      <c r="D63" s="106">
        <v>3266</v>
      </c>
      <c r="E63" s="106">
        <v>3090</v>
      </c>
      <c r="F63" s="106">
        <v>4065</v>
      </c>
      <c r="G63" s="106">
        <v>5006</v>
      </c>
      <c r="H63" s="106">
        <v>5527</v>
      </c>
      <c r="I63" s="106">
        <v>3895</v>
      </c>
      <c r="J63" s="106">
        <v>3925</v>
      </c>
      <c r="K63" s="106">
        <v>4909</v>
      </c>
      <c r="L63" s="106">
        <v>7342</v>
      </c>
      <c r="M63" s="106">
        <v>6415</v>
      </c>
      <c r="N63" s="106">
        <v>6499</v>
      </c>
      <c r="O63" s="106">
        <v>6938</v>
      </c>
      <c r="P63" s="106">
        <v>5955</v>
      </c>
      <c r="Q63" s="106">
        <v>7333</v>
      </c>
      <c r="R63" s="107">
        <v>9465</v>
      </c>
      <c r="S63" s="107">
        <v>7154</v>
      </c>
      <c r="T63" s="107">
        <v>7571</v>
      </c>
      <c r="U63" s="107">
        <v>8476</v>
      </c>
      <c r="V63" s="107">
        <v>6272</v>
      </c>
      <c r="W63" s="107">
        <v>6147</v>
      </c>
      <c r="X63" s="107">
        <v>5714</v>
      </c>
      <c r="Y63" s="107">
        <v>2804</v>
      </c>
      <c r="Z63" s="107">
        <v>2666</v>
      </c>
      <c r="AA63" s="106">
        <v>4324</v>
      </c>
      <c r="AB63" s="106">
        <v>4341</v>
      </c>
      <c r="AC63" s="106">
        <v>3295</v>
      </c>
      <c r="AD63" s="106">
        <v>7184</v>
      </c>
      <c r="AE63" s="106">
        <v>8529</v>
      </c>
      <c r="AF63" s="106">
        <v>7490</v>
      </c>
      <c r="AG63" s="106">
        <v>3665</v>
      </c>
      <c r="AH63" s="106">
        <v>9923</v>
      </c>
      <c r="AI63" s="106">
        <v>11098</v>
      </c>
      <c r="AJ63" s="106">
        <v>12486</v>
      </c>
      <c r="AK63" s="106">
        <v>10389</v>
      </c>
      <c r="AL63" s="106">
        <v>8852</v>
      </c>
      <c r="AM63" s="106">
        <v>12878</v>
      </c>
      <c r="AN63" s="106">
        <v>12480</v>
      </c>
      <c r="AO63" s="106">
        <v>12374</v>
      </c>
    </row>
    <row r="64" spans="1:41" s="24" customFormat="1" ht="36.75" customHeight="1">
      <c r="A64" s="22" t="s">
        <v>272</v>
      </c>
      <c r="B64" s="104">
        <v>675</v>
      </c>
      <c r="C64" s="104">
        <v>663</v>
      </c>
      <c r="D64" s="104">
        <v>699</v>
      </c>
      <c r="E64" s="104">
        <v>971</v>
      </c>
      <c r="F64" s="104">
        <v>944</v>
      </c>
      <c r="G64" s="104">
        <v>977</v>
      </c>
      <c r="H64" s="104">
        <v>939</v>
      </c>
      <c r="I64" s="104">
        <v>93</v>
      </c>
      <c r="J64" s="104">
        <v>84</v>
      </c>
      <c r="K64" s="104">
        <v>67</v>
      </c>
      <c r="L64" s="104">
        <v>56</v>
      </c>
      <c r="M64" s="104">
        <v>47</v>
      </c>
      <c r="N64" s="104">
        <v>21</v>
      </c>
      <c r="O64" s="104">
        <v>19</v>
      </c>
      <c r="P64" s="104">
        <v>31</v>
      </c>
      <c r="Q64" s="104">
        <v>28</v>
      </c>
      <c r="R64" s="105">
        <v>25</v>
      </c>
      <c r="S64" s="105">
        <v>30</v>
      </c>
      <c r="T64" s="105">
        <v>37</v>
      </c>
      <c r="U64" s="105">
        <v>53</v>
      </c>
      <c r="V64" s="105">
        <v>40</v>
      </c>
      <c r="W64" s="105">
        <v>38</v>
      </c>
      <c r="X64" s="105">
        <v>31</v>
      </c>
      <c r="Y64" s="105">
        <v>29</v>
      </c>
      <c r="Z64" s="105">
        <v>30</v>
      </c>
      <c r="AA64" s="104">
        <v>29</v>
      </c>
      <c r="AB64" s="104">
        <v>30</v>
      </c>
      <c r="AC64" s="104">
        <v>26</v>
      </c>
      <c r="AD64" s="104">
        <v>25</v>
      </c>
      <c r="AE64" s="104">
        <v>26</v>
      </c>
      <c r="AF64" s="104">
        <v>26</v>
      </c>
      <c r="AG64" s="104">
        <v>21</v>
      </c>
      <c r="AH64" s="104">
        <v>20</v>
      </c>
      <c r="AI64" s="104">
        <v>19</v>
      </c>
      <c r="AJ64" s="104">
        <v>18</v>
      </c>
      <c r="AK64" s="104">
        <v>23</v>
      </c>
      <c r="AL64" s="104">
        <v>24</v>
      </c>
      <c r="AM64" s="104">
        <v>20</v>
      </c>
      <c r="AN64" s="104">
        <v>22</v>
      </c>
      <c r="AO64" s="104">
        <v>49</v>
      </c>
    </row>
    <row r="65" spans="1:41" s="24" customFormat="1" ht="36.75" customHeight="1">
      <c r="A65" s="22" t="s">
        <v>277</v>
      </c>
      <c r="B65" s="104">
        <v>0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v>0</v>
      </c>
      <c r="I65" s="104">
        <v>1147</v>
      </c>
      <c r="J65" s="104">
        <v>1103</v>
      </c>
      <c r="K65" s="104">
        <v>845</v>
      </c>
      <c r="L65" s="104">
        <v>848</v>
      </c>
      <c r="M65" s="104">
        <v>791</v>
      </c>
      <c r="N65" s="104">
        <v>676</v>
      </c>
      <c r="O65" s="104">
        <v>627</v>
      </c>
      <c r="P65" s="104">
        <v>754</v>
      </c>
      <c r="Q65" s="104">
        <v>869</v>
      </c>
      <c r="R65" s="105">
        <v>679</v>
      </c>
      <c r="S65" s="105">
        <v>624</v>
      </c>
      <c r="T65" s="105">
        <v>622</v>
      </c>
      <c r="U65" s="105">
        <v>753</v>
      </c>
      <c r="V65" s="105">
        <v>643</v>
      </c>
      <c r="W65" s="105">
        <v>629</v>
      </c>
      <c r="X65" s="105">
        <v>614</v>
      </c>
      <c r="Y65" s="105">
        <v>654</v>
      </c>
      <c r="Z65" s="105">
        <v>587</v>
      </c>
      <c r="AA65" s="104">
        <v>556</v>
      </c>
      <c r="AB65" s="104">
        <v>526</v>
      </c>
      <c r="AC65" s="104">
        <v>724</v>
      </c>
      <c r="AD65" s="104">
        <v>575</v>
      </c>
      <c r="AE65" s="104">
        <v>583</v>
      </c>
      <c r="AF65" s="104">
        <v>502</v>
      </c>
      <c r="AG65" s="104">
        <v>628</v>
      </c>
      <c r="AH65" s="104">
        <v>454</v>
      </c>
      <c r="AI65" s="104">
        <v>478</v>
      </c>
      <c r="AJ65" s="104">
        <v>464</v>
      </c>
      <c r="AK65" s="104">
        <v>721</v>
      </c>
      <c r="AL65" s="104">
        <v>552</v>
      </c>
      <c r="AM65" s="104">
        <v>583</v>
      </c>
      <c r="AN65" s="104">
        <v>554</v>
      </c>
      <c r="AO65" s="104">
        <v>840</v>
      </c>
    </row>
    <row r="66" spans="1:41" s="24" customFormat="1" ht="36.75" customHeight="1">
      <c r="A66" s="22" t="s">
        <v>278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47</v>
      </c>
      <c r="J66" s="104">
        <v>56</v>
      </c>
      <c r="K66" s="104">
        <v>59</v>
      </c>
      <c r="L66" s="104">
        <v>59</v>
      </c>
      <c r="M66" s="104">
        <v>64</v>
      </c>
      <c r="N66" s="104">
        <v>57</v>
      </c>
      <c r="O66" s="104">
        <v>58</v>
      </c>
      <c r="P66" s="104">
        <v>59</v>
      </c>
      <c r="Q66" s="104">
        <v>66</v>
      </c>
      <c r="R66" s="105">
        <v>68</v>
      </c>
      <c r="S66" s="105">
        <v>63</v>
      </c>
      <c r="T66" s="105">
        <v>60</v>
      </c>
      <c r="U66" s="105">
        <v>71</v>
      </c>
      <c r="V66" s="105">
        <v>62</v>
      </c>
      <c r="W66" s="105">
        <v>63</v>
      </c>
      <c r="X66" s="105">
        <v>58</v>
      </c>
      <c r="Y66" s="105">
        <v>82</v>
      </c>
      <c r="Z66" s="105">
        <v>89</v>
      </c>
      <c r="AA66" s="104">
        <v>107</v>
      </c>
      <c r="AB66" s="104">
        <v>124</v>
      </c>
      <c r="AC66" s="104">
        <v>163</v>
      </c>
      <c r="AD66" s="104">
        <v>127</v>
      </c>
      <c r="AE66" s="104">
        <v>127</v>
      </c>
      <c r="AF66" s="104">
        <v>129</v>
      </c>
      <c r="AG66" s="104">
        <v>136</v>
      </c>
      <c r="AH66" s="104">
        <v>129</v>
      </c>
      <c r="AI66" s="104">
        <v>126</v>
      </c>
      <c r="AJ66" s="104">
        <v>177</v>
      </c>
      <c r="AK66" s="104">
        <v>185</v>
      </c>
      <c r="AL66" s="104">
        <v>168</v>
      </c>
      <c r="AM66" s="104">
        <v>177</v>
      </c>
      <c r="AN66" s="104">
        <v>186</v>
      </c>
      <c r="AO66" s="104">
        <v>237</v>
      </c>
    </row>
    <row r="67" spans="1:41" s="24" customFormat="1" ht="36.75" customHeight="1">
      <c r="A67" s="22" t="s">
        <v>273</v>
      </c>
      <c r="B67" s="104">
        <v>64</v>
      </c>
      <c r="C67" s="104">
        <v>291</v>
      </c>
      <c r="D67" s="104">
        <v>23</v>
      </c>
      <c r="E67" s="104">
        <v>257</v>
      </c>
      <c r="F67" s="104">
        <v>52</v>
      </c>
      <c r="G67" s="104">
        <v>94</v>
      </c>
      <c r="H67" s="104">
        <v>120</v>
      </c>
      <c r="I67" s="104">
        <v>3</v>
      </c>
      <c r="J67" s="104">
        <v>187</v>
      </c>
      <c r="K67" s="104">
        <v>237</v>
      </c>
      <c r="L67" s="104">
        <v>42</v>
      </c>
      <c r="M67" s="104">
        <v>164</v>
      </c>
      <c r="N67" s="104">
        <v>449</v>
      </c>
      <c r="O67" s="104">
        <v>509</v>
      </c>
      <c r="P67" s="104">
        <v>2926</v>
      </c>
      <c r="Q67" s="104">
        <v>248</v>
      </c>
      <c r="R67" s="105">
        <v>3402</v>
      </c>
      <c r="S67" s="105">
        <v>5095</v>
      </c>
      <c r="T67" s="105">
        <v>5191</v>
      </c>
      <c r="U67" s="105">
        <v>2069</v>
      </c>
      <c r="V67" s="105">
        <v>4833</v>
      </c>
      <c r="W67" s="105">
        <v>2743</v>
      </c>
      <c r="X67" s="105">
        <v>2653</v>
      </c>
      <c r="Y67" s="105">
        <v>3996</v>
      </c>
      <c r="Z67" s="105">
        <v>3999</v>
      </c>
      <c r="AA67" s="104">
        <v>927</v>
      </c>
      <c r="AB67" s="104">
        <v>887</v>
      </c>
      <c r="AC67" s="104">
        <v>1161</v>
      </c>
      <c r="AD67" s="104">
        <v>1308</v>
      </c>
      <c r="AE67" s="104">
        <v>933</v>
      </c>
      <c r="AF67" s="104">
        <v>2421</v>
      </c>
      <c r="AG67" s="104">
        <v>4458</v>
      </c>
      <c r="AH67" s="104">
        <v>1408</v>
      </c>
      <c r="AI67" s="104">
        <v>1663</v>
      </c>
      <c r="AJ67" s="104">
        <v>1585</v>
      </c>
      <c r="AK67" s="104">
        <v>1430</v>
      </c>
      <c r="AL67" s="104">
        <v>5521</v>
      </c>
      <c r="AM67" s="104">
        <v>2321</v>
      </c>
      <c r="AN67" s="104">
        <v>3636</v>
      </c>
      <c r="AO67" s="104">
        <v>1776</v>
      </c>
    </row>
    <row r="68" spans="1:41" s="24" customFormat="1" ht="36.75" customHeight="1">
      <c r="A68" s="22" t="s">
        <v>259</v>
      </c>
      <c r="B68" s="104">
        <v>424</v>
      </c>
      <c r="C68" s="104">
        <v>285</v>
      </c>
      <c r="D68" s="104">
        <v>292</v>
      </c>
      <c r="E68" s="104">
        <v>214</v>
      </c>
      <c r="F68" s="104">
        <v>151</v>
      </c>
      <c r="G68" s="104">
        <v>72</v>
      </c>
      <c r="H68" s="104">
        <v>68</v>
      </c>
      <c r="I68" s="104">
        <v>256</v>
      </c>
      <c r="J68" s="104">
        <v>247</v>
      </c>
      <c r="K68" s="104">
        <v>321</v>
      </c>
      <c r="L68" s="104">
        <v>260</v>
      </c>
      <c r="M68" s="104">
        <v>143</v>
      </c>
      <c r="N68" s="104">
        <v>152</v>
      </c>
      <c r="O68" s="104">
        <v>233</v>
      </c>
      <c r="P68" s="104">
        <v>289</v>
      </c>
      <c r="Q68" s="104">
        <v>83</v>
      </c>
      <c r="R68" s="105">
        <v>152</v>
      </c>
      <c r="S68" s="105">
        <v>59</v>
      </c>
      <c r="T68" s="105">
        <v>226</v>
      </c>
      <c r="U68" s="105">
        <v>115</v>
      </c>
      <c r="V68" s="105">
        <v>368</v>
      </c>
      <c r="W68" s="105">
        <v>82</v>
      </c>
      <c r="X68" s="105">
        <v>193</v>
      </c>
      <c r="Y68" s="105">
        <v>119</v>
      </c>
      <c r="Z68" s="105">
        <v>274</v>
      </c>
      <c r="AA68" s="104">
        <v>219</v>
      </c>
      <c r="AB68" s="104">
        <v>413</v>
      </c>
      <c r="AC68" s="104">
        <v>209</v>
      </c>
      <c r="AD68" s="104">
        <v>162</v>
      </c>
      <c r="AE68" s="104">
        <v>423</v>
      </c>
      <c r="AF68" s="104">
        <v>554</v>
      </c>
      <c r="AG68" s="104">
        <v>74</v>
      </c>
      <c r="AH68" s="104">
        <v>54</v>
      </c>
      <c r="AI68" s="104">
        <v>206</v>
      </c>
      <c r="AJ68" s="104">
        <v>271</v>
      </c>
      <c r="AK68" s="104">
        <v>128</v>
      </c>
      <c r="AL68" s="104">
        <v>190</v>
      </c>
      <c r="AM68" s="104">
        <v>109</v>
      </c>
      <c r="AN68" s="104">
        <v>69</v>
      </c>
      <c r="AO68" s="104">
        <v>152</v>
      </c>
    </row>
    <row r="69" spans="1:41" s="24" customFormat="1" ht="36.75" customHeight="1">
      <c r="A69" s="22" t="s">
        <v>279</v>
      </c>
      <c r="B69" s="104">
        <v>954</v>
      </c>
      <c r="C69" s="104">
        <v>979</v>
      </c>
      <c r="D69" s="104">
        <v>1036</v>
      </c>
      <c r="E69" s="104">
        <v>1329</v>
      </c>
      <c r="F69" s="104">
        <v>1259</v>
      </c>
      <c r="G69" s="104">
        <v>1239</v>
      </c>
      <c r="H69" s="104">
        <v>1309</v>
      </c>
      <c r="I69" s="104">
        <v>1620</v>
      </c>
      <c r="J69" s="104">
        <v>1451</v>
      </c>
      <c r="K69" s="104">
        <v>1339</v>
      </c>
      <c r="L69" s="104">
        <v>1362</v>
      </c>
      <c r="M69" s="104">
        <v>1695</v>
      </c>
      <c r="N69" s="104">
        <v>1349</v>
      </c>
      <c r="O69" s="104">
        <v>1271</v>
      </c>
      <c r="P69" s="104">
        <v>1847</v>
      </c>
      <c r="Q69" s="104">
        <v>2253</v>
      </c>
      <c r="R69" s="105">
        <v>1673</v>
      </c>
      <c r="S69" s="105">
        <v>1632</v>
      </c>
      <c r="T69" s="105">
        <v>2222</v>
      </c>
      <c r="U69" s="105">
        <v>3095</v>
      </c>
      <c r="V69" s="105">
        <v>2337</v>
      </c>
      <c r="W69" s="105">
        <v>2316</v>
      </c>
      <c r="X69" s="105">
        <v>2425</v>
      </c>
      <c r="Y69" s="105">
        <v>3211</v>
      </c>
      <c r="Z69" s="105">
        <v>2285</v>
      </c>
      <c r="AA69" s="104">
        <v>2236</v>
      </c>
      <c r="AB69" s="104">
        <v>2445</v>
      </c>
      <c r="AC69" s="104">
        <v>3267</v>
      </c>
      <c r="AD69" s="104">
        <v>2504</v>
      </c>
      <c r="AE69" s="104">
        <v>2385</v>
      </c>
      <c r="AF69" s="104">
        <v>2674</v>
      </c>
      <c r="AG69" s="104">
        <v>3131</v>
      </c>
      <c r="AH69" s="104">
        <v>2192</v>
      </c>
      <c r="AI69" s="104">
        <v>2277</v>
      </c>
      <c r="AJ69" s="104">
        <v>2364</v>
      </c>
      <c r="AK69" s="104">
        <v>3211</v>
      </c>
      <c r="AL69" s="104">
        <v>2675</v>
      </c>
      <c r="AM69" s="104">
        <v>2769</v>
      </c>
      <c r="AN69" s="104">
        <v>2950</v>
      </c>
      <c r="AO69" s="104">
        <v>3894</v>
      </c>
    </row>
    <row r="70" spans="1:41" s="24" customFormat="1" ht="36.75" customHeight="1">
      <c r="A70" s="22" t="s">
        <v>280</v>
      </c>
      <c r="B70" s="104">
        <v>1114</v>
      </c>
      <c r="C70" s="104">
        <v>838</v>
      </c>
      <c r="D70" s="104">
        <v>1178</v>
      </c>
      <c r="E70" s="104">
        <v>306</v>
      </c>
      <c r="F70" s="104">
        <v>337</v>
      </c>
      <c r="G70" s="104">
        <v>480</v>
      </c>
      <c r="H70" s="104">
        <v>824</v>
      </c>
      <c r="I70" s="104">
        <v>547</v>
      </c>
      <c r="J70" s="104">
        <v>642</v>
      </c>
      <c r="K70" s="104">
        <v>651</v>
      </c>
      <c r="L70" s="104">
        <v>983</v>
      </c>
      <c r="M70" s="104">
        <v>572</v>
      </c>
      <c r="N70" s="104">
        <v>348</v>
      </c>
      <c r="O70" s="104">
        <v>609</v>
      </c>
      <c r="P70" s="104">
        <v>976</v>
      </c>
      <c r="Q70" s="104">
        <v>543</v>
      </c>
      <c r="R70" s="105">
        <v>455</v>
      </c>
      <c r="S70" s="105">
        <v>451</v>
      </c>
      <c r="T70" s="105">
        <v>404</v>
      </c>
      <c r="U70" s="105">
        <v>438</v>
      </c>
      <c r="V70" s="105">
        <v>437</v>
      </c>
      <c r="W70" s="105">
        <v>444</v>
      </c>
      <c r="X70" s="105">
        <v>529</v>
      </c>
      <c r="Y70" s="105">
        <v>382</v>
      </c>
      <c r="Z70" s="105">
        <v>406</v>
      </c>
      <c r="AA70" s="104">
        <v>715</v>
      </c>
      <c r="AB70" s="104">
        <v>875</v>
      </c>
      <c r="AC70" s="104">
        <v>1003</v>
      </c>
      <c r="AD70" s="104">
        <v>712</v>
      </c>
      <c r="AE70" s="104">
        <v>981</v>
      </c>
      <c r="AF70" s="104">
        <v>1175</v>
      </c>
      <c r="AG70" s="104">
        <v>1068</v>
      </c>
      <c r="AH70" s="104">
        <v>864</v>
      </c>
      <c r="AI70" s="104">
        <v>964</v>
      </c>
      <c r="AJ70" s="104">
        <v>1079</v>
      </c>
      <c r="AK70" s="104">
        <v>583</v>
      </c>
      <c r="AL70" s="104">
        <v>534</v>
      </c>
      <c r="AM70" s="104">
        <v>718</v>
      </c>
      <c r="AN70" s="104">
        <v>950</v>
      </c>
      <c r="AO70" s="104">
        <v>871</v>
      </c>
    </row>
    <row r="71" spans="1:41" s="24" customFormat="1" ht="36.75" customHeight="1">
      <c r="A71" s="22" t="s">
        <v>275</v>
      </c>
      <c r="B71" s="104">
        <v>918</v>
      </c>
      <c r="C71" s="104">
        <v>626</v>
      </c>
      <c r="D71" s="104">
        <v>960</v>
      </c>
      <c r="E71" s="104">
        <v>1005</v>
      </c>
      <c r="F71" s="104">
        <v>1392</v>
      </c>
      <c r="G71" s="104">
        <v>961</v>
      </c>
      <c r="H71" s="104">
        <v>927</v>
      </c>
      <c r="I71" s="104">
        <v>919</v>
      </c>
      <c r="J71" s="104">
        <v>808</v>
      </c>
      <c r="K71" s="104">
        <v>637</v>
      </c>
      <c r="L71" s="104">
        <v>874</v>
      </c>
      <c r="M71" s="104">
        <v>1023</v>
      </c>
      <c r="N71" s="104">
        <v>1250</v>
      </c>
      <c r="O71" s="104">
        <v>1060</v>
      </c>
      <c r="P71" s="104">
        <v>1426</v>
      </c>
      <c r="Q71" s="104">
        <v>1402</v>
      </c>
      <c r="R71" s="105">
        <v>1022</v>
      </c>
      <c r="S71" s="105">
        <v>897</v>
      </c>
      <c r="T71" s="105">
        <v>1397</v>
      </c>
      <c r="U71" s="105">
        <v>1251</v>
      </c>
      <c r="V71" s="105">
        <v>905</v>
      </c>
      <c r="W71" s="105">
        <v>924</v>
      </c>
      <c r="X71" s="105">
        <v>1032</v>
      </c>
      <c r="Y71" s="105">
        <v>1317</v>
      </c>
      <c r="Z71" s="105">
        <v>933</v>
      </c>
      <c r="AA71" s="104">
        <v>1035</v>
      </c>
      <c r="AB71" s="104">
        <v>1211</v>
      </c>
      <c r="AC71" s="104">
        <v>1694</v>
      </c>
      <c r="AD71" s="104">
        <v>1296</v>
      </c>
      <c r="AE71" s="104">
        <v>898</v>
      </c>
      <c r="AF71" s="104">
        <v>1126</v>
      </c>
      <c r="AG71" s="104">
        <v>1666</v>
      </c>
      <c r="AH71" s="104">
        <v>1221</v>
      </c>
      <c r="AI71" s="104">
        <v>1036</v>
      </c>
      <c r="AJ71" s="104">
        <v>1162</v>
      </c>
      <c r="AK71" s="104">
        <v>1773</v>
      </c>
      <c r="AL71" s="104">
        <v>1517</v>
      </c>
      <c r="AM71" s="104">
        <v>1145</v>
      </c>
      <c r="AN71" s="104">
        <v>1166</v>
      </c>
      <c r="AO71" s="104">
        <v>2057</v>
      </c>
    </row>
    <row r="72" spans="1:41" s="24" customFormat="1" ht="36.75" customHeight="1">
      <c r="A72" s="36" t="s">
        <v>281</v>
      </c>
      <c r="B72" s="106">
        <v>4149</v>
      </c>
      <c r="C72" s="106">
        <v>3682</v>
      </c>
      <c r="D72" s="106">
        <v>4188</v>
      </c>
      <c r="E72" s="106">
        <v>4082</v>
      </c>
      <c r="F72" s="106">
        <v>4135</v>
      </c>
      <c r="G72" s="106">
        <v>3823</v>
      </c>
      <c r="H72" s="106">
        <v>4187</v>
      </c>
      <c r="I72" s="106">
        <v>4632</v>
      </c>
      <c r="J72" s="106">
        <v>4578</v>
      </c>
      <c r="K72" s="106">
        <v>4156</v>
      </c>
      <c r="L72" s="106">
        <v>4484</v>
      </c>
      <c r="M72" s="106">
        <v>4499</v>
      </c>
      <c r="N72" s="106">
        <v>4302</v>
      </c>
      <c r="O72" s="106">
        <v>4386</v>
      </c>
      <c r="P72" s="106">
        <v>8308</v>
      </c>
      <c r="Q72" s="106">
        <v>5492</v>
      </c>
      <c r="R72" s="107">
        <v>7475</v>
      </c>
      <c r="S72" s="107">
        <v>8851</v>
      </c>
      <c r="T72" s="107">
        <v>10159</v>
      </c>
      <c r="U72" s="107">
        <v>7846</v>
      </c>
      <c r="V72" s="107">
        <v>9625</v>
      </c>
      <c r="W72" s="107">
        <v>7239</v>
      </c>
      <c r="X72" s="107">
        <v>7536</v>
      </c>
      <c r="Y72" s="107">
        <v>9790</v>
      </c>
      <c r="Z72" s="107">
        <v>8605</v>
      </c>
      <c r="AA72" s="106">
        <v>5823</v>
      </c>
      <c r="AB72" s="106">
        <v>6509</v>
      </c>
      <c r="AC72" s="106">
        <v>8246</v>
      </c>
      <c r="AD72" s="106">
        <v>6709</v>
      </c>
      <c r="AE72" s="106">
        <v>6356</v>
      </c>
      <c r="AF72" s="106">
        <v>8607</v>
      </c>
      <c r="AG72" s="106">
        <v>11181</v>
      </c>
      <c r="AH72" s="106">
        <v>6342</v>
      </c>
      <c r="AI72" s="106">
        <v>6769</v>
      </c>
      <c r="AJ72" s="106">
        <v>7119</v>
      </c>
      <c r="AK72" s="106">
        <v>8053</v>
      </c>
      <c r="AL72" s="106">
        <v>11180</v>
      </c>
      <c r="AM72" s="106">
        <v>7843</v>
      </c>
      <c r="AN72" s="106">
        <v>9534</v>
      </c>
      <c r="AO72" s="106">
        <v>9877</v>
      </c>
    </row>
    <row r="73" spans="1:41" s="24" customFormat="1" ht="36.75" customHeight="1">
      <c r="A73" s="3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7"/>
      <c r="S73" s="107"/>
      <c r="T73" s="107"/>
      <c r="U73" s="107"/>
      <c r="V73" s="107"/>
      <c r="W73" s="107"/>
      <c r="X73" s="107"/>
      <c r="Y73" s="107"/>
      <c r="Z73" s="107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</row>
    <row r="74" spans="1:41" s="24" customFormat="1" ht="36.75" customHeight="1">
      <c r="A74" s="36" t="s">
        <v>282</v>
      </c>
      <c r="B74" s="106">
        <v>4963</v>
      </c>
      <c r="C74" s="106">
        <v>5684</v>
      </c>
      <c r="D74" s="106">
        <v>7454</v>
      </c>
      <c r="E74" s="106">
        <v>7172</v>
      </c>
      <c r="F74" s="106">
        <v>8200</v>
      </c>
      <c r="G74" s="106">
        <v>8829</v>
      </c>
      <c r="H74" s="106">
        <v>9714</v>
      </c>
      <c r="I74" s="106">
        <v>8527</v>
      </c>
      <c r="J74" s="106">
        <v>8503</v>
      </c>
      <c r="K74" s="106">
        <v>9065</v>
      </c>
      <c r="L74" s="106">
        <v>11826</v>
      </c>
      <c r="M74" s="106">
        <v>10914</v>
      </c>
      <c r="N74" s="106">
        <v>10801</v>
      </c>
      <c r="O74" s="106">
        <v>11324</v>
      </c>
      <c r="P74" s="106">
        <v>14263</v>
      </c>
      <c r="Q74" s="106">
        <v>12825</v>
      </c>
      <c r="R74" s="107">
        <v>16939</v>
      </c>
      <c r="S74" s="107">
        <v>16005</v>
      </c>
      <c r="T74" s="107">
        <v>17730</v>
      </c>
      <c r="U74" s="107">
        <v>16322</v>
      </c>
      <c r="V74" s="107">
        <v>15897</v>
      </c>
      <c r="W74" s="107">
        <v>13386</v>
      </c>
      <c r="X74" s="107">
        <v>13251</v>
      </c>
      <c r="Y74" s="107">
        <v>12595</v>
      </c>
      <c r="Z74" s="107">
        <v>11271</v>
      </c>
      <c r="AA74" s="106">
        <v>10147</v>
      </c>
      <c r="AB74" s="106">
        <v>10850</v>
      </c>
      <c r="AC74" s="106">
        <v>11541</v>
      </c>
      <c r="AD74" s="106">
        <v>13893</v>
      </c>
      <c r="AE74" s="106">
        <v>14885</v>
      </c>
      <c r="AF74" s="106">
        <v>16096</v>
      </c>
      <c r="AG74" s="106">
        <v>14846</v>
      </c>
      <c r="AH74" s="106">
        <v>16265</v>
      </c>
      <c r="AI74" s="106">
        <v>17867</v>
      </c>
      <c r="AJ74" s="106">
        <v>19605</v>
      </c>
      <c r="AK74" s="106">
        <v>18443</v>
      </c>
      <c r="AL74" s="106">
        <v>20032</v>
      </c>
      <c r="AM74" s="106">
        <v>20721</v>
      </c>
      <c r="AN74" s="106">
        <v>22014</v>
      </c>
      <c r="AO74" s="106">
        <v>22250</v>
      </c>
    </row>
    <row r="75" spans="1:41" s="24" customFormat="1" ht="36.75" customHeight="1">
      <c r="A75" s="3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7"/>
      <c r="S75" s="107"/>
      <c r="T75" s="107"/>
      <c r="U75" s="107"/>
      <c r="V75" s="107"/>
      <c r="W75" s="107"/>
      <c r="X75" s="107"/>
      <c r="Y75" s="107"/>
      <c r="Z75" s="107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</row>
    <row r="76" spans="1:41" s="24" customFormat="1" ht="36.75" customHeight="1">
      <c r="A76" s="81" t="s">
        <v>283</v>
      </c>
      <c r="B76" s="114">
        <v>11396</v>
      </c>
      <c r="C76" s="114">
        <v>11781</v>
      </c>
      <c r="D76" s="114">
        <v>12919</v>
      </c>
      <c r="E76" s="114">
        <v>13311</v>
      </c>
      <c r="F76" s="114">
        <v>13502</v>
      </c>
      <c r="G76" s="114">
        <v>14242</v>
      </c>
      <c r="H76" s="114">
        <v>15242</v>
      </c>
      <c r="I76" s="114">
        <v>15321</v>
      </c>
      <c r="J76" s="114">
        <v>15513</v>
      </c>
      <c r="K76" s="114">
        <v>15307</v>
      </c>
      <c r="L76" s="114">
        <v>17722</v>
      </c>
      <c r="M76" s="114">
        <v>17428</v>
      </c>
      <c r="N76" s="114">
        <v>17214</v>
      </c>
      <c r="O76" s="114">
        <v>17584</v>
      </c>
      <c r="P76" s="114">
        <v>19530</v>
      </c>
      <c r="Q76" s="114">
        <v>19244</v>
      </c>
      <c r="R76" s="115">
        <v>22408</v>
      </c>
      <c r="S76" s="115">
        <v>21533</v>
      </c>
      <c r="T76" s="115">
        <v>21968</v>
      </c>
      <c r="U76" s="115">
        <v>21571</v>
      </c>
      <c r="V76" s="115">
        <v>19529</v>
      </c>
      <c r="W76" s="115">
        <v>18859</v>
      </c>
      <c r="X76" s="115">
        <v>18932</v>
      </c>
      <c r="Y76" s="115">
        <v>19984</v>
      </c>
      <c r="Z76" s="115">
        <v>19211</v>
      </c>
      <c r="AA76" s="114">
        <v>18277</v>
      </c>
      <c r="AB76" s="114">
        <v>18173</v>
      </c>
      <c r="AC76" s="114">
        <v>18542</v>
      </c>
      <c r="AD76" s="114">
        <v>19419</v>
      </c>
      <c r="AE76" s="114">
        <v>20503</v>
      </c>
      <c r="AF76" s="114">
        <v>21776</v>
      </c>
      <c r="AG76" s="114">
        <v>22013</v>
      </c>
      <c r="AH76" s="114">
        <v>21519</v>
      </c>
      <c r="AI76" s="114">
        <v>22112</v>
      </c>
      <c r="AJ76" s="114">
        <v>23126</v>
      </c>
      <c r="AK76" s="114">
        <v>23798</v>
      </c>
      <c r="AL76" s="114">
        <v>23993</v>
      </c>
      <c r="AM76" s="114">
        <v>24797</v>
      </c>
      <c r="AN76" s="114">
        <v>25529</v>
      </c>
      <c r="AO76" s="114">
        <v>27758</v>
      </c>
    </row>
    <row r="77" spans="1:41" s="24" customFormat="1" ht="36.75" customHeight="1">
      <c r="A77" s="81" t="s">
        <v>284</v>
      </c>
      <c r="B77" s="82" t="s">
        <v>91</v>
      </c>
      <c r="C77" s="82" t="s">
        <v>92</v>
      </c>
      <c r="D77" s="82" t="s">
        <v>93</v>
      </c>
      <c r="E77" s="82" t="s">
        <v>94</v>
      </c>
      <c r="F77" s="82" t="s">
        <v>1</v>
      </c>
      <c r="G77" s="82" t="s">
        <v>2</v>
      </c>
      <c r="H77" s="82" t="s">
        <v>3</v>
      </c>
      <c r="I77" s="82" t="s">
        <v>4</v>
      </c>
      <c r="J77" s="82" t="s">
        <v>5</v>
      </c>
      <c r="K77" s="82" t="s">
        <v>6</v>
      </c>
      <c r="L77" s="82" t="s">
        <v>7</v>
      </c>
      <c r="M77" s="82" t="s">
        <v>8</v>
      </c>
      <c r="N77" s="82" t="s">
        <v>9</v>
      </c>
      <c r="O77" s="82" t="s">
        <v>10</v>
      </c>
      <c r="P77" s="82" t="s">
        <v>11</v>
      </c>
      <c r="Q77" s="82" t="s">
        <v>12</v>
      </c>
      <c r="R77" s="82" t="s">
        <v>13</v>
      </c>
      <c r="S77" s="82" t="s">
        <v>14</v>
      </c>
      <c r="T77" s="82" t="s">
        <v>15</v>
      </c>
      <c r="U77" s="82" t="s">
        <v>16</v>
      </c>
      <c r="V77" s="82" t="s">
        <v>17</v>
      </c>
      <c r="W77" s="82" t="s">
        <v>18</v>
      </c>
      <c r="X77" s="82" t="s">
        <v>19</v>
      </c>
      <c r="Y77" s="82" t="s">
        <v>20</v>
      </c>
      <c r="Z77" s="82" t="s">
        <v>21</v>
      </c>
      <c r="AA77" s="82" t="s">
        <v>22</v>
      </c>
      <c r="AB77" s="82" t="s">
        <v>23</v>
      </c>
      <c r="AC77" s="82" t="s">
        <v>24</v>
      </c>
      <c r="AD77" s="82" t="s">
        <v>25</v>
      </c>
      <c r="AE77" s="82" t="s">
        <v>26</v>
      </c>
      <c r="AF77" s="82" t="s">
        <v>27</v>
      </c>
      <c r="AG77" s="82" t="s">
        <v>28</v>
      </c>
      <c r="AH77" s="83" t="s">
        <v>29</v>
      </c>
      <c r="AI77" s="83" t="s">
        <v>30</v>
      </c>
      <c r="AJ77" s="83" t="s">
        <v>31</v>
      </c>
      <c r="AK77" s="83" t="s">
        <v>32</v>
      </c>
      <c r="AL77" s="83" t="s">
        <v>224</v>
      </c>
      <c r="AM77" s="83" t="s">
        <v>34</v>
      </c>
      <c r="AN77" s="83" t="s">
        <v>35</v>
      </c>
      <c r="AO77" s="83" t="s">
        <v>36</v>
      </c>
    </row>
    <row r="78" spans="1:41" s="24" customFormat="1" ht="36.75" customHeight="1">
      <c r="A78" s="19" t="s">
        <v>37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  <row r="79" spans="1:41" s="24" customFormat="1" ht="36.75" customHeight="1">
      <c r="A79" s="22" t="s">
        <v>230</v>
      </c>
      <c r="B79" s="104">
        <v>1238</v>
      </c>
      <c r="C79" s="104">
        <v>1235</v>
      </c>
      <c r="D79" s="104">
        <v>1339</v>
      </c>
      <c r="E79" s="104">
        <v>2002</v>
      </c>
      <c r="F79" s="104">
        <v>1645</v>
      </c>
      <c r="G79" s="104">
        <v>1488</v>
      </c>
      <c r="H79" s="104">
        <v>1719</v>
      </c>
      <c r="I79" s="104">
        <v>2552</v>
      </c>
      <c r="J79" s="104">
        <v>1716</v>
      </c>
      <c r="K79" s="104">
        <v>1450</v>
      </c>
      <c r="L79" s="104">
        <v>1800</v>
      </c>
      <c r="M79" s="104">
        <v>2818</v>
      </c>
      <c r="N79" s="104">
        <v>1441</v>
      </c>
      <c r="O79" s="104">
        <v>1266</v>
      </c>
      <c r="P79" s="104">
        <v>1196</v>
      </c>
      <c r="Q79" s="104">
        <v>2528</v>
      </c>
      <c r="R79" s="105">
        <v>960</v>
      </c>
      <c r="S79" s="105">
        <v>764</v>
      </c>
      <c r="T79" s="105">
        <v>-198</v>
      </c>
      <c r="U79" s="105">
        <v>2302</v>
      </c>
      <c r="V79" s="105">
        <v>204</v>
      </c>
      <c r="W79" s="105">
        <v>-198</v>
      </c>
      <c r="X79" s="105">
        <v>467</v>
      </c>
      <c r="Y79" s="105">
        <v>2212</v>
      </c>
      <c r="Z79" s="105">
        <v>903</v>
      </c>
      <c r="AA79" s="104">
        <v>1301</v>
      </c>
      <c r="AB79" s="104">
        <v>957</v>
      </c>
      <c r="AC79" s="104">
        <v>2678</v>
      </c>
      <c r="AD79" s="104">
        <v>1310</v>
      </c>
      <c r="AE79" s="104">
        <v>1249</v>
      </c>
      <c r="AF79" s="104">
        <v>978</v>
      </c>
      <c r="AG79" s="104">
        <v>3206</v>
      </c>
      <c r="AH79" s="104">
        <v>1256</v>
      </c>
      <c r="AI79" s="104">
        <v>1188</v>
      </c>
      <c r="AJ79" s="104">
        <v>920</v>
      </c>
      <c r="AK79" s="104">
        <v>3674</v>
      </c>
      <c r="AL79" s="104">
        <v>1507</v>
      </c>
      <c r="AM79" s="104">
        <v>1338</v>
      </c>
      <c r="AN79" s="104">
        <v>980</v>
      </c>
      <c r="AO79" s="104">
        <v>4149</v>
      </c>
    </row>
    <row r="80" spans="1:41" s="24" customFormat="1" ht="36.75" customHeight="1">
      <c r="A80" s="22" t="s">
        <v>285</v>
      </c>
      <c r="B80" s="104">
        <v>67</v>
      </c>
      <c r="C80" s="104">
        <v>76</v>
      </c>
      <c r="D80" s="104">
        <v>115</v>
      </c>
      <c r="E80" s="104">
        <v>142</v>
      </c>
      <c r="F80" s="104">
        <v>115</v>
      </c>
      <c r="G80" s="104">
        <v>121</v>
      </c>
      <c r="H80" s="104">
        <v>123</v>
      </c>
      <c r="I80" s="104">
        <v>159</v>
      </c>
      <c r="J80" s="104">
        <v>163</v>
      </c>
      <c r="K80" s="104">
        <v>161</v>
      </c>
      <c r="L80" s="104">
        <v>165</v>
      </c>
      <c r="M80" s="104">
        <v>232</v>
      </c>
      <c r="N80" s="104">
        <v>226</v>
      </c>
      <c r="O80" s="104">
        <v>230</v>
      </c>
      <c r="P80" s="104">
        <v>249</v>
      </c>
      <c r="Q80" s="104">
        <v>285</v>
      </c>
      <c r="R80" s="105">
        <v>514</v>
      </c>
      <c r="S80" s="105">
        <v>526</v>
      </c>
      <c r="T80" s="105">
        <v>719</v>
      </c>
      <c r="U80" s="105">
        <v>560</v>
      </c>
      <c r="V80" s="105">
        <v>530</v>
      </c>
      <c r="W80" s="105">
        <v>523</v>
      </c>
      <c r="X80" s="105">
        <v>578</v>
      </c>
      <c r="Y80" s="105">
        <v>684</v>
      </c>
      <c r="Z80" s="105">
        <v>514</v>
      </c>
      <c r="AA80" s="104">
        <v>460</v>
      </c>
      <c r="AB80" s="104">
        <v>437</v>
      </c>
      <c r="AC80" s="104">
        <v>589</v>
      </c>
      <c r="AD80" s="104">
        <v>461</v>
      </c>
      <c r="AE80" s="104">
        <v>488</v>
      </c>
      <c r="AF80" s="104">
        <v>518</v>
      </c>
      <c r="AG80" s="104">
        <v>506</v>
      </c>
      <c r="AH80" s="104">
        <v>497</v>
      </c>
      <c r="AI80" s="104">
        <v>502</v>
      </c>
      <c r="AJ80" s="104">
        <v>527</v>
      </c>
      <c r="AK80" s="104">
        <v>553</v>
      </c>
      <c r="AL80" s="104">
        <v>561</v>
      </c>
      <c r="AM80" s="104">
        <v>579</v>
      </c>
      <c r="AN80" s="104">
        <v>591</v>
      </c>
      <c r="AO80" s="104">
        <v>623</v>
      </c>
    </row>
    <row r="81" spans="1:59" s="24" customFormat="1" ht="36.75" customHeight="1">
      <c r="A81" s="22" t="s">
        <v>286</v>
      </c>
      <c r="B81" s="104">
        <v>15</v>
      </c>
      <c r="C81" s="104">
        <v>23</v>
      </c>
      <c r="D81" s="104">
        <v>17</v>
      </c>
      <c r="E81" s="104">
        <v>20</v>
      </c>
      <c r="F81" s="104">
        <v>17</v>
      </c>
      <c r="G81" s="104">
        <v>20</v>
      </c>
      <c r="H81" s="104">
        <v>19</v>
      </c>
      <c r="I81" s="104">
        <v>20</v>
      </c>
      <c r="J81" s="104">
        <v>14</v>
      </c>
      <c r="K81" s="104">
        <v>20</v>
      </c>
      <c r="L81" s="104">
        <v>16</v>
      </c>
      <c r="M81" s="104">
        <v>16</v>
      </c>
      <c r="N81" s="104">
        <v>29</v>
      </c>
      <c r="O81" s="104">
        <v>17</v>
      </c>
      <c r="P81" s="104">
        <v>-67</v>
      </c>
      <c r="Q81" s="104">
        <v>-10</v>
      </c>
      <c r="R81" s="105">
        <v>1</v>
      </c>
      <c r="S81" s="105">
        <v>7</v>
      </c>
      <c r="T81" s="105">
        <v>6</v>
      </c>
      <c r="U81" s="105">
        <v>6</v>
      </c>
      <c r="V81" s="105">
        <v>18</v>
      </c>
      <c r="W81" s="105">
        <v>27</v>
      </c>
      <c r="X81" s="105">
        <v>10</v>
      </c>
      <c r="Y81" s="105">
        <v>15</v>
      </c>
      <c r="Z81" s="105">
        <v>42</v>
      </c>
      <c r="AA81" s="104">
        <v>39</v>
      </c>
      <c r="AB81" s="104">
        <v>43</v>
      </c>
      <c r="AC81" s="104">
        <v>42</v>
      </c>
      <c r="AD81" s="104">
        <v>14</v>
      </c>
      <c r="AE81" s="104">
        <v>22</v>
      </c>
      <c r="AF81" s="104">
        <v>26</v>
      </c>
      <c r="AG81" s="104">
        <v>25</v>
      </c>
      <c r="AH81" s="104">
        <v>24</v>
      </c>
      <c r="AI81" s="104">
        <v>30</v>
      </c>
      <c r="AJ81" s="104">
        <v>30</v>
      </c>
      <c r="AK81" s="104">
        <v>21</v>
      </c>
      <c r="AL81" s="104">
        <v>59</v>
      </c>
      <c r="AM81" s="104">
        <v>40</v>
      </c>
      <c r="AN81" s="104">
        <v>19</v>
      </c>
      <c r="AO81" s="104">
        <v>49</v>
      </c>
    </row>
    <row r="82" spans="1:59" s="24" customFormat="1" ht="36.75" customHeight="1">
      <c r="A82" s="22" t="s">
        <v>287</v>
      </c>
      <c r="B82" s="104">
        <v>46</v>
      </c>
      <c r="C82" s="104">
        <v>-335</v>
      </c>
      <c r="D82" s="104">
        <v>-476</v>
      </c>
      <c r="E82" s="104">
        <v>334</v>
      </c>
      <c r="F82" s="104">
        <v>-165</v>
      </c>
      <c r="G82" s="104">
        <v>-379</v>
      </c>
      <c r="H82" s="104">
        <v>-238</v>
      </c>
      <c r="I82" s="104">
        <v>576</v>
      </c>
      <c r="J82" s="104">
        <v>-90</v>
      </c>
      <c r="K82" s="104">
        <v>-294</v>
      </c>
      <c r="L82" s="104">
        <v>10</v>
      </c>
      <c r="M82" s="104">
        <v>519</v>
      </c>
      <c r="N82" s="104">
        <v>-95</v>
      </c>
      <c r="O82" s="104">
        <v>-39</v>
      </c>
      <c r="P82" s="104">
        <v>-522</v>
      </c>
      <c r="Q82" s="104">
        <v>638</v>
      </c>
      <c r="R82" s="105">
        <v>249</v>
      </c>
      <c r="S82" s="105">
        <v>450</v>
      </c>
      <c r="T82" s="105">
        <v>-85</v>
      </c>
      <c r="U82" s="105">
        <v>670</v>
      </c>
      <c r="V82" s="105">
        <v>-139</v>
      </c>
      <c r="W82" s="105">
        <v>-144</v>
      </c>
      <c r="X82" s="105">
        <v>-496</v>
      </c>
      <c r="Y82" s="105">
        <v>682</v>
      </c>
      <c r="Z82" s="105">
        <v>-355</v>
      </c>
      <c r="AA82" s="104">
        <v>-183</v>
      </c>
      <c r="AB82" s="104">
        <v>-593</v>
      </c>
      <c r="AC82" s="104">
        <v>332</v>
      </c>
      <c r="AD82" s="104">
        <v>-354</v>
      </c>
      <c r="AE82" s="104">
        <v>-594</v>
      </c>
      <c r="AF82" s="104">
        <v>-699</v>
      </c>
      <c r="AG82" s="104">
        <v>635</v>
      </c>
      <c r="AH82" s="104">
        <v>-82</v>
      </c>
      <c r="AI82" s="104">
        <v>-97</v>
      </c>
      <c r="AJ82" s="104">
        <v>-196</v>
      </c>
      <c r="AK82" s="104">
        <v>585</v>
      </c>
      <c r="AL82" s="104">
        <v>-160</v>
      </c>
      <c r="AM82" s="104">
        <v>-76</v>
      </c>
      <c r="AN82" s="104">
        <v>-515</v>
      </c>
      <c r="AO82" s="104">
        <v>625</v>
      </c>
    </row>
    <row r="83" spans="1:59" s="24" customFormat="1" ht="36.75" customHeight="1">
      <c r="A83" s="22" t="s">
        <v>288</v>
      </c>
      <c r="B83" s="104">
        <v>-210</v>
      </c>
      <c r="C83" s="104">
        <v>106</v>
      </c>
      <c r="D83" s="104">
        <v>-466</v>
      </c>
      <c r="E83" s="104">
        <v>10</v>
      </c>
      <c r="F83" s="104">
        <v>-151</v>
      </c>
      <c r="G83" s="104">
        <v>-140</v>
      </c>
      <c r="H83" s="104">
        <v>-644</v>
      </c>
      <c r="I83" s="104">
        <v>608</v>
      </c>
      <c r="J83" s="104">
        <v>17</v>
      </c>
      <c r="K83" s="104">
        <v>259</v>
      </c>
      <c r="L83" s="104">
        <v>-954</v>
      </c>
      <c r="M83" s="104">
        <v>441</v>
      </c>
      <c r="N83" s="104">
        <v>67</v>
      </c>
      <c r="O83" s="104">
        <v>565</v>
      </c>
      <c r="P83" s="104">
        <v>-577</v>
      </c>
      <c r="Q83" s="104">
        <v>169</v>
      </c>
      <c r="R83" s="105">
        <v>589</v>
      </c>
      <c r="S83" s="105">
        <v>117</v>
      </c>
      <c r="T83" s="105">
        <v>-312</v>
      </c>
      <c r="U83" s="105">
        <v>-460</v>
      </c>
      <c r="V83" s="105">
        <v>696</v>
      </c>
      <c r="W83" s="105">
        <v>520</v>
      </c>
      <c r="X83" s="105">
        <v>26</v>
      </c>
      <c r="Y83" s="105">
        <v>-373</v>
      </c>
      <c r="Z83" s="105">
        <v>234</v>
      </c>
      <c r="AA83" s="104">
        <v>122</v>
      </c>
      <c r="AB83" s="104">
        <v>-53</v>
      </c>
      <c r="AC83" s="104">
        <v>-380</v>
      </c>
      <c r="AD83" s="104">
        <v>46</v>
      </c>
      <c r="AE83" s="104">
        <v>371</v>
      </c>
      <c r="AF83" s="104">
        <v>-339</v>
      </c>
      <c r="AG83" s="104">
        <v>-609</v>
      </c>
      <c r="AH83" s="104">
        <v>549</v>
      </c>
      <c r="AI83" s="104">
        <v>228</v>
      </c>
      <c r="AJ83" s="104">
        <v>-270</v>
      </c>
      <c r="AK83" s="104">
        <v>-450</v>
      </c>
      <c r="AL83" s="104">
        <v>193</v>
      </c>
      <c r="AM83" s="104">
        <v>222</v>
      </c>
      <c r="AN83" s="104">
        <v>141</v>
      </c>
      <c r="AO83" s="104">
        <v>-450</v>
      </c>
    </row>
    <row r="84" spans="1:59" s="24" customFormat="1" ht="36.75" customHeight="1">
      <c r="A84" s="44" t="s">
        <v>289</v>
      </c>
      <c r="B84" s="104">
        <v>706</v>
      </c>
      <c r="C84" s="104">
        <v>-504</v>
      </c>
      <c r="D84" s="104">
        <v>127</v>
      </c>
      <c r="E84" s="104">
        <v>810</v>
      </c>
      <c r="F84" s="104">
        <v>89</v>
      </c>
      <c r="G84" s="104">
        <v>-398</v>
      </c>
      <c r="H84" s="104">
        <v>39</v>
      </c>
      <c r="I84" s="104">
        <v>597</v>
      </c>
      <c r="J84" s="104">
        <v>-302</v>
      </c>
      <c r="K84" s="104">
        <v>-405</v>
      </c>
      <c r="L84" s="104">
        <v>28</v>
      </c>
      <c r="M84" s="104">
        <v>513</v>
      </c>
      <c r="N84" s="104">
        <v>-520</v>
      </c>
      <c r="O84" s="104">
        <v>-288</v>
      </c>
      <c r="P84" s="104">
        <v>1189</v>
      </c>
      <c r="Q84" s="104">
        <v>381</v>
      </c>
      <c r="R84" s="105">
        <v>-931</v>
      </c>
      <c r="S84" s="105">
        <v>-298</v>
      </c>
      <c r="T84" s="105">
        <v>1208</v>
      </c>
      <c r="U84" s="105">
        <v>829</v>
      </c>
      <c r="V84" s="105">
        <v>-880</v>
      </c>
      <c r="W84" s="105">
        <v>68</v>
      </c>
      <c r="X84" s="105">
        <v>284</v>
      </c>
      <c r="Y84" s="105">
        <v>1252</v>
      </c>
      <c r="Z84" s="105">
        <v>-1441</v>
      </c>
      <c r="AA84" s="104">
        <v>16</v>
      </c>
      <c r="AB84" s="104">
        <v>300</v>
      </c>
      <c r="AC84" s="104">
        <v>1451</v>
      </c>
      <c r="AD84" s="104">
        <v>-1811</v>
      </c>
      <c r="AE84" s="104">
        <v>-267</v>
      </c>
      <c r="AF84" s="104">
        <v>260</v>
      </c>
      <c r="AG84" s="104">
        <v>1259</v>
      </c>
      <c r="AH84" s="104">
        <v>-1894</v>
      </c>
      <c r="AI84" s="104">
        <v>196</v>
      </c>
      <c r="AJ84" s="104">
        <v>307</v>
      </c>
      <c r="AK84" s="104">
        <v>1844</v>
      </c>
      <c r="AL84" s="104">
        <v>-1415</v>
      </c>
      <c r="AM84" s="104">
        <v>169</v>
      </c>
      <c r="AN84" s="104">
        <v>232</v>
      </c>
      <c r="AO84" s="104">
        <v>1947</v>
      </c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</row>
    <row r="85" spans="1:59" s="24" customFormat="1" ht="36.75" customHeight="1">
      <c r="A85" s="44" t="s">
        <v>290</v>
      </c>
      <c r="B85" s="104">
        <v>-455</v>
      </c>
      <c r="C85" s="104">
        <v>117</v>
      </c>
      <c r="D85" s="104">
        <v>11</v>
      </c>
      <c r="E85" s="104">
        <v>-105</v>
      </c>
      <c r="F85" s="104">
        <v>220</v>
      </c>
      <c r="G85" s="104">
        <v>358</v>
      </c>
      <c r="H85" s="104">
        <v>-21</v>
      </c>
      <c r="I85" s="104">
        <v>-316</v>
      </c>
      <c r="J85" s="104">
        <v>166</v>
      </c>
      <c r="K85" s="104">
        <v>-131</v>
      </c>
      <c r="L85" s="104">
        <v>1</v>
      </c>
      <c r="M85" s="104">
        <v>66</v>
      </c>
      <c r="N85" s="104">
        <v>117</v>
      </c>
      <c r="O85" s="104">
        <v>-219</v>
      </c>
      <c r="P85" s="104">
        <v>1</v>
      </c>
      <c r="Q85" s="104">
        <v>160</v>
      </c>
      <c r="R85" s="105">
        <v>-147</v>
      </c>
      <c r="S85" s="105">
        <v>165</v>
      </c>
      <c r="T85" s="105">
        <v>-18</v>
      </c>
      <c r="U85" s="105">
        <v>-20</v>
      </c>
      <c r="V85" s="105">
        <v>-252</v>
      </c>
      <c r="W85" s="105">
        <v>-21</v>
      </c>
      <c r="X85" s="105">
        <v>66</v>
      </c>
      <c r="Y85" s="105">
        <v>52</v>
      </c>
      <c r="Z85" s="105">
        <v>3</v>
      </c>
      <c r="AA85" s="104">
        <v>-29</v>
      </c>
      <c r="AB85" s="104">
        <v>-65</v>
      </c>
      <c r="AC85" s="104">
        <v>160</v>
      </c>
      <c r="AD85" s="104">
        <v>55</v>
      </c>
      <c r="AE85" s="104">
        <v>-26</v>
      </c>
      <c r="AF85" s="104">
        <v>10</v>
      </c>
      <c r="AG85" s="104">
        <v>-57</v>
      </c>
      <c r="AH85" s="104">
        <v>14</v>
      </c>
      <c r="AI85" s="104">
        <v>-85</v>
      </c>
      <c r="AJ85" s="104">
        <v>0</v>
      </c>
      <c r="AK85" s="104">
        <v>7</v>
      </c>
      <c r="AL85" s="104">
        <v>-9</v>
      </c>
      <c r="AM85" s="104">
        <v>-21</v>
      </c>
      <c r="AN85" s="104">
        <v>-10</v>
      </c>
      <c r="AO85" s="104">
        <v>-5</v>
      </c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</row>
    <row r="86" spans="1:59" s="24" customFormat="1" ht="36.75" customHeight="1">
      <c r="A86" s="22" t="s">
        <v>291</v>
      </c>
      <c r="B86" s="104">
        <v>1</v>
      </c>
      <c r="C86" s="104">
        <v>0</v>
      </c>
      <c r="D86" s="104">
        <v>1</v>
      </c>
      <c r="E86" s="104">
        <v>1</v>
      </c>
      <c r="F86" s="104">
        <v>1</v>
      </c>
      <c r="G86" s="104">
        <v>1</v>
      </c>
      <c r="H86" s="104">
        <v>0</v>
      </c>
      <c r="I86" s="104">
        <v>1</v>
      </c>
      <c r="J86" s="104">
        <v>1</v>
      </c>
      <c r="K86" s="104">
        <v>0</v>
      </c>
      <c r="L86" s="104">
        <v>1</v>
      </c>
      <c r="M86" s="104">
        <v>1</v>
      </c>
      <c r="N86" s="104">
        <v>1</v>
      </c>
      <c r="O86" s="104">
        <v>0</v>
      </c>
      <c r="P86" s="104">
        <v>1</v>
      </c>
      <c r="Q86" s="104">
        <v>2</v>
      </c>
      <c r="R86" s="105">
        <v>1</v>
      </c>
      <c r="S86" s="105">
        <v>1</v>
      </c>
      <c r="T86" s="105">
        <v>1</v>
      </c>
      <c r="U86" s="105">
        <v>9</v>
      </c>
      <c r="V86" s="105">
        <v>1</v>
      </c>
      <c r="W86" s="105">
        <v>1</v>
      </c>
      <c r="X86" s="105">
        <v>0</v>
      </c>
      <c r="Y86" s="105">
        <v>0</v>
      </c>
      <c r="Z86" s="105">
        <v>0</v>
      </c>
      <c r="AA86" s="104">
        <v>1</v>
      </c>
      <c r="AB86" s="104">
        <v>1</v>
      </c>
      <c r="AC86" s="104">
        <v>1</v>
      </c>
      <c r="AD86" s="104">
        <v>1</v>
      </c>
      <c r="AE86" s="104">
        <v>1</v>
      </c>
      <c r="AF86" s="104">
        <v>2</v>
      </c>
      <c r="AG86" s="104">
        <v>3</v>
      </c>
      <c r="AH86" s="104">
        <v>5</v>
      </c>
      <c r="AI86" s="104">
        <v>5</v>
      </c>
      <c r="AJ86" s="104">
        <v>4</v>
      </c>
      <c r="AK86" s="104">
        <v>6</v>
      </c>
      <c r="AL86" s="104">
        <v>4</v>
      </c>
      <c r="AM86" s="104">
        <v>4</v>
      </c>
      <c r="AN86" s="104">
        <v>7</v>
      </c>
      <c r="AO86" s="104">
        <v>5</v>
      </c>
    </row>
    <row r="87" spans="1:59" s="24" customFormat="1" ht="36.75" customHeight="1">
      <c r="A87" s="22" t="s">
        <v>292</v>
      </c>
      <c r="B87" s="104">
        <v>-6</v>
      </c>
      <c r="C87" s="104">
        <v>-77</v>
      </c>
      <c r="D87" s="104">
        <v>0</v>
      </c>
      <c r="E87" s="104">
        <v>-21</v>
      </c>
      <c r="F87" s="104">
        <v>-8</v>
      </c>
      <c r="G87" s="104">
        <v>-9</v>
      </c>
      <c r="H87" s="104">
        <v>-13</v>
      </c>
      <c r="I87" s="104">
        <v>-13</v>
      </c>
      <c r="J87" s="104">
        <v>-10</v>
      </c>
      <c r="K87" s="104">
        <v>-10</v>
      </c>
      <c r="L87" s="104">
        <v>-13</v>
      </c>
      <c r="M87" s="104">
        <v>-11</v>
      </c>
      <c r="N87" s="104">
        <v>-13</v>
      </c>
      <c r="O87" s="104">
        <v>-11</v>
      </c>
      <c r="P87" s="104">
        <v>-23</v>
      </c>
      <c r="Q87" s="104">
        <v>-11</v>
      </c>
      <c r="R87" s="105">
        <v>-51</v>
      </c>
      <c r="S87" s="105">
        <v>-44</v>
      </c>
      <c r="T87" s="105">
        <v>-40</v>
      </c>
      <c r="U87" s="105">
        <v>-43</v>
      </c>
      <c r="V87" s="105">
        <v>-47</v>
      </c>
      <c r="W87" s="105">
        <v>-51</v>
      </c>
      <c r="X87" s="105">
        <v>-68</v>
      </c>
      <c r="Y87" s="105">
        <v>-81</v>
      </c>
      <c r="Z87" s="105">
        <v>-61</v>
      </c>
      <c r="AA87" s="104">
        <v>-47</v>
      </c>
      <c r="AB87" s="104">
        <v>-38</v>
      </c>
      <c r="AC87" s="104">
        <v>-322</v>
      </c>
      <c r="AD87" s="104">
        <v>-100</v>
      </c>
      <c r="AE87" s="104">
        <v>-98</v>
      </c>
      <c r="AF87" s="104">
        <v>-79</v>
      </c>
      <c r="AG87" s="104">
        <v>-189</v>
      </c>
      <c r="AH87" s="104">
        <v>-116</v>
      </c>
      <c r="AI87" s="104">
        <v>-133</v>
      </c>
      <c r="AJ87" s="104">
        <v>-179</v>
      </c>
      <c r="AK87" s="104">
        <v>-256</v>
      </c>
      <c r="AL87" s="104">
        <v>-191</v>
      </c>
      <c r="AM87" s="104">
        <v>-349</v>
      </c>
      <c r="AN87" s="104">
        <v>-155</v>
      </c>
      <c r="AO87" s="104">
        <v>-226</v>
      </c>
    </row>
    <row r="88" spans="1:59" s="24" customFormat="1" ht="36.75" customHeight="1">
      <c r="A88" s="22" t="s">
        <v>293</v>
      </c>
      <c r="B88" s="104">
        <v>-238</v>
      </c>
      <c r="C88" s="104">
        <v>-734</v>
      </c>
      <c r="D88" s="104">
        <v>-74</v>
      </c>
      <c r="E88" s="104">
        <v>-1474</v>
      </c>
      <c r="F88" s="104">
        <v>-196</v>
      </c>
      <c r="G88" s="104">
        <v>-172</v>
      </c>
      <c r="H88" s="104">
        <v>-72</v>
      </c>
      <c r="I88" s="104">
        <v>-1022</v>
      </c>
      <c r="J88" s="104">
        <v>-276</v>
      </c>
      <c r="K88" s="104">
        <v>-257</v>
      </c>
      <c r="L88" s="104">
        <v>-65</v>
      </c>
      <c r="M88" s="104">
        <v>-1170</v>
      </c>
      <c r="N88" s="104">
        <v>-548</v>
      </c>
      <c r="O88" s="104">
        <v>-90</v>
      </c>
      <c r="P88" s="104">
        <v>-118</v>
      </c>
      <c r="Q88" s="104">
        <v>-983</v>
      </c>
      <c r="R88" s="105">
        <v>-364</v>
      </c>
      <c r="S88" s="105">
        <v>-148</v>
      </c>
      <c r="T88" s="105">
        <v>-72</v>
      </c>
      <c r="U88" s="105">
        <v>-650</v>
      </c>
      <c r="V88" s="105">
        <v>-76</v>
      </c>
      <c r="W88" s="105">
        <v>356</v>
      </c>
      <c r="X88" s="105">
        <v>-90</v>
      </c>
      <c r="Y88" s="105">
        <v>-382</v>
      </c>
      <c r="Z88" s="105">
        <v>-155</v>
      </c>
      <c r="AA88" s="104">
        <v>-94</v>
      </c>
      <c r="AB88" s="104">
        <v>-105</v>
      </c>
      <c r="AC88" s="104">
        <v>-478</v>
      </c>
      <c r="AD88" s="104">
        <v>-733</v>
      </c>
      <c r="AE88" s="104">
        <v>-219</v>
      </c>
      <c r="AF88" s="104">
        <v>-135</v>
      </c>
      <c r="AG88" s="104">
        <v>-704</v>
      </c>
      <c r="AH88" s="104">
        <v>-396</v>
      </c>
      <c r="AI88" s="104">
        <v>-207</v>
      </c>
      <c r="AJ88" s="104">
        <v>-66</v>
      </c>
      <c r="AK88" s="104">
        <v>-1163</v>
      </c>
      <c r="AL88" s="104">
        <v>-361</v>
      </c>
      <c r="AM88" s="104">
        <v>-277</v>
      </c>
      <c r="AN88" s="104">
        <v>-109</v>
      </c>
      <c r="AO88" s="104">
        <v>-992</v>
      </c>
    </row>
    <row r="89" spans="1:59" s="24" customFormat="1" ht="36.75" customHeight="1">
      <c r="A89" s="36" t="s">
        <v>294</v>
      </c>
      <c r="B89" s="106">
        <v>1164</v>
      </c>
      <c r="C89" s="106">
        <v>-93</v>
      </c>
      <c r="D89" s="106">
        <v>594</v>
      </c>
      <c r="E89" s="106">
        <v>1719</v>
      </c>
      <c r="F89" s="106">
        <v>1567</v>
      </c>
      <c r="G89" s="106">
        <v>890</v>
      </c>
      <c r="H89" s="106">
        <v>912</v>
      </c>
      <c r="I89" s="106">
        <v>3162</v>
      </c>
      <c r="J89" s="106">
        <v>1399</v>
      </c>
      <c r="K89" s="106">
        <v>793</v>
      </c>
      <c r="L89" s="106">
        <v>989</v>
      </c>
      <c r="M89" s="106">
        <v>3425</v>
      </c>
      <c r="N89" s="106">
        <v>705</v>
      </c>
      <c r="O89" s="106">
        <v>1431</v>
      </c>
      <c r="P89" s="106">
        <v>1329</v>
      </c>
      <c r="Q89" s="106">
        <v>3159</v>
      </c>
      <c r="R89" s="107">
        <v>823</v>
      </c>
      <c r="S89" s="107">
        <v>1540</v>
      </c>
      <c r="T89" s="107">
        <v>1209</v>
      </c>
      <c r="U89" s="107">
        <v>3204</v>
      </c>
      <c r="V89" s="107">
        <v>55</v>
      </c>
      <c r="W89" s="107">
        <v>1082</v>
      </c>
      <c r="X89" s="107">
        <v>776</v>
      </c>
      <c r="Y89" s="107">
        <v>4062</v>
      </c>
      <c r="Z89" s="107">
        <v>-316</v>
      </c>
      <c r="AA89" s="106">
        <v>1586</v>
      </c>
      <c r="AB89" s="106">
        <v>885</v>
      </c>
      <c r="AC89" s="106">
        <v>4073</v>
      </c>
      <c r="AD89" s="106">
        <v>-1111</v>
      </c>
      <c r="AE89" s="106">
        <v>928</v>
      </c>
      <c r="AF89" s="106">
        <v>542</v>
      </c>
      <c r="AG89" s="106">
        <v>4075</v>
      </c>
      <c r="AH89" s="106">
        <v>-142</v>
      </c>
      <c r="AI89" s="106">
        <v>1627</v>
      </c>
      <c r="AJ89" s="106">
        <v>1078</v>
      </c>
      <c r="AK89" s="106">
        <v>4821</v>
      </c>
      <c r="AL89" s="106">
        <v>188</v>
      </c>
      <c r="AM89" s="106">
        <v>1626</v>
      </c>
      <c r="AN89" s="106">
        <v>1181</v>
      </c>
      <c r="AO89" s="106">
        <v>5725</v>
      </c>
    </row>
    <row r="90" spans="1:59" s="24" customFormat="1" ht="63" customHeight="1">
      <c r="A90" s="155" t="s">
        <v>295</v>
      </c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</row>
    <row r="91" spans="1:59" s="24" customFormat="1" ht="36.75" customHeight="1">
      <c r="A91" s="22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16"/>
      <c r="S91" s="16"/>
      <c r="T91" s="16"/>
      <c r="U91" s="16"/>
      <c r="V91" s="16"/>
      <c r="W91" s="16"/>
      <c r="X91" s="16"/>
      <c r="Y91" s="16"/>
      <c r="Z91" s="16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</row>
    <row r="92" spans="1:59" s="24" customFormat="1" ht="36.75" customHeight="1">
      <c r="A92" s="22" t="s">
        <v>296</v>
      </c>
      <c r="B92" s="104">
        <v>-161</v>
      </c>
      <c r="C92" s="104">
        <v>-78</v>
      </c>
      <c r="D92" s="104">
        <v>-2</v>
      </c>
      <c r="E92" s="104">
        <v>-48</v>
      </c>
      <c r="F92" s="104">
        <v>-28</v>
      </c>
      <c r="G92" s="104">
        <v>-164</v>
      </c>
      <c r="H92" s="104">
        <v>-17</v>
      </c>
      <c r="I92" s="104">
        <v>-1</v>
      </c>
      <c r="J92" s="104">
        <v>-295</v>
      </c>
      <c r="K92" s="104">
        <v>-144</v>
      </c>
      <c r="L92" s="104">
        <v>-1154</v>
      </c>
      <c r="M92" s="104">
        <v>-250</v>
      </c>
      <c r="N92" s="104">
        <v>-99</v>
      </c>
      <c r="O92" s="104">
        <v>-403</v>
      </c>
      <c r="P92" s="104">
        <v>-486</v>
      </c>
      <c r="Q92" s="104">
        <v>-83</v>
      </c>
      <c r="R92" s="105">
        <v>-135</v>
      </c>
      <c r="S92" s="105">
        <v>-7</v>
      </c>
      <c r="T92" s="105">
        <v>-1</v>
      </c>
      <c r="U92" s="105">
        <v>-5</v>
      </c>
      <c r="V92" s="105">
        <v>-5</v>
      </c>
      <c r="W92" s="105">
        <v>-1</v>
      </c>
      <c r="X92" s="105">
        <v>0</v>
      </c>
      <c r="Y92" s="105">
        <v>-6</v>
      </c>
      <c r="Z92" s="105">
        <v>-14</v>
      </c>
      <c r="AA92" s="104">
        <v>0</v>
      </c>
      <c r="AB92" s="104">
        <v>-52</v>
      </c>
      <c r="AC92" s="104">
        <v>0</v>
      </c>
      <c r="AD92" s="104">
        <v>-291</v>
      </c>
      <c r="AE92" s="104">
        <v>-2</v>
      </c>
      <c r="AF92" s="104">
        <v>-247</v>
      </c>
      <c r="AG92" s="104">
        <v>-22</v>
      </c>
      <c r="AH92" s="104">
        <v>-45</v>
      </c>
      <c r="AI92" s="104">
        <v>-111</v>
      </c>
      <c r="AJ92" s="104">
        <v>-156</v>
      </c>
      <c r="AK92" s="104">
        <v>-37</v>
      </c>
      <c r="AL92" s="104">
        <v>-115</v>
      </c>
      <c r="AM92" s="104">
        <v>-49</v>
      </c>
      <c r="AN92" s="104">
        <v>-7</v>
      </c>
      <c r="AO92" s="104">
        <v>-23</v>
      </c>
    </row>
    <row r="93" spans="1:59" s="24" customFormat="1" ht="36.75" customHeight="1">
      <c r="A93" s="22" t="s">
        <v>297</v>
      </c>
      <c r="B93" s="104">
        <v>29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  <c r="Q93" s="104">
        <v>0</v>
      </c>
      <c r="R93" s="105">
        <v>0</v>
      </c>
      <c r="S93" s="105">
        <v>0</v>
      </c>
      <c r="T93" s="105">
        <v>0</v>
      </c>
      <c r="U93" s="105">
        <v>0</v>
      </c>
      <c r="V93" s="105">
        <v>0</v>
      </c>
      <c r="W93" s="105">
        <v>0</v>
      </c>
      <c r="X93" s="105">
        <v>0</v>
      </c>
      <c r="Y93" s="105">
        <v>0</v>
      </c>
      <c r="Z93" s="105">
        <v>0</v>
      </c>
      <c r="AA93" s="104">
        <v>0</v>
      </c>
      <c r="AB93" s="104">
        <v>0</v>
      </c>
      <c r="AC93" s="104">
        <v>0</v>
      </c>
      <c r="AD93" s="104">
        <v>0</v>
      </c>
      <c r="AE93" s="104">
        <v>0</v>
      </c>
      <c r="AF93" s="104">
        <v>0</v>
      </c>
      <c r="AG93" s="104">
        <v>0</v>
      </c>
      <c r="AH93" s="104">
        <v>0</v>
      </c>
      <c r="AI93" s="104">
        <v>0</v>
      </c>
      <c r="AJ93" s="104">
        <v>0</v>
      </c>
      <c r="AK93" s="104">
        <v>0</v>
      </c>
      <c r="AL93" s="104">
        <v>0</v>
      </c>
      <c r="AM93" s="104">
        <v>0</v>
      </c>
      <c r="AN93" s="104">
        <v>0</v>
      </c>
      <c r="AO93" s="104">
        <v>0</v>
      </c>
    </row>
    <row r="94" spans="1:59" s="24" customFormat="1" ht="36.75" customHeight="1">
      <c r="A94" s="22" t="s">
        <v>298</v>
      </c>
      <c r="B94" s="104">
        <v>-54</v>
      </c>
      <c r="C94" s="104">
        <v>-82</v>
      </c>
      <c r="D94" s="104">
        <v>-165</v>
      </c>
      <c r="E94" s="104">
        <v>-101</v>
      </c>
      <c r="F94" s="104">
        <v>-73</v>
      </c>
      <c r="G94" s="104">
        <v>-106</v>
      </c>
      <c r="H94" s="104">
        <v>-39</v>
      </c>
      <c r="I94" s="104">
        <v>-126</v>
      </c>
      <c r="J94" s="104">
        <v>-68</v>
      </c>
      <c r="K94" s="104">
        <v>-76</v>
      </c>
      <c r="L94" s="104">
        <v>-144</v>
      </c>
      <c r="M94" s="104">
        <v>-139</v>
      </c>
      <c r="N94" s="104">
        <v>-90</v>
      </c>
      <c r="O94" s="104">
        <v>-109</v>
      </c>
      <c r="P94" s="104">
        <v>-96</v>
      </c>
      <c r="Q94" s="104">
        <v>-85</v>
      </c>
      <c r="R94" s="105">
        <v>-79</v>
      </c>
      <c r="S94" s="105">
        <v>-56</v>
      </c>
      <c r="T94" s="105">
        <v>-89</v>
      </c>
      <c r="U94" s="105">
        <v>-47</v>
      </c>
      <c r="V94" s="105">
        <v>-34</v>
      </c>
      <c r="W94" s="105">
        <v>-28</v>
      </c>
      <c r="X94" s="105">
        <v>-30</v>
      </c>
      <c r="Y94" s="105">
        <v>-38</v>
      </c>
      <c r="Z94" s="105">
        <v>-50</v>
      </c>
      <c r="AA94" s="104">
        <v>-76</v>
      </c>
      <c r="AB94" s="104">
        <v>-80</v>
      </c>
      <c r="AC94" s="104">
        <v>-83</v>
      </c>
      <c r="AD94" s="104">
        <v>-65</v>
      </c>
      <c r="AE94" s="104">
        <v>-75</v>
      </c>
      <c r="AF94" s="104">
        <v>-109</v>
      </c>
      <c r="AG94" s="104">
        <v>-104</v>
      </c>
      <c r="AH94" s="104">
        <v>-114</v>
      </c>
      <c r="AI94" s="104">
        <v>-56</v>
      </c>
      <c r="AJ94" s="104">
        <v>-107</v>
      </c>
      <c r="AK94" s="104">
        <v>-83</v>
      </c>
      <c r="AL94" s="104">
        <v>-39</v>
      </c>
      <c r="AM94" s="104">
        <v>-106</v>
      </c>
      <c r="AN94" s="104">
        <v>-101</v>
      </c>
      <c r="AO94" s="104">
        <v>-97</v>
      </c>
    </row>
    <row r="95" spans="1:59" s="24" customFormat="1" ht="36.75" customHeight="1">
      <c r="A95" s="22" t="s">
        <v>299</v>
      </c>
      <c r="B95" s="104">
        <v>-113</v>
      </c>
      <c r="C95" s="104">
        <v>-157</v>
      </c>
      <c r="D95" s="104">
        <v>-174</v>
      </c>
      <c r="E95" s="104">
        <v>-176</v>
      </c>
      <c r="F95" s="104">
        <v>-121</v>
      </c>
      <c r="G95" s="104">
        <v>-206</v>
      </c>
      <c r="H95" s="104">
        <v>-288</v>
      </c>
      <c r="I95" s="104">
        <v>-210</v>
      </c>
      <c r="J95" s="104">
        <v>-148</v>
      </c>
      <c r="K95" s="104">
        <v>-163</v>
      </c>
      <c r="L95" s="104">
        <v>-204</v>
      </c>
      <c r="M95" s="104">
        <v>-375</v>
      </c>
      <c r="N95" s="104">
        <v>-177</v>
      </c>
      <c r="O95" s="104">
        <v>-183</v>
      </c>
      <c r="P95" s="104">
        <v>-191</v>
      </c>
      <c r="Q95" s="104">
        <v>-176</v>
      </c>
      <c r="R95" s="105">
        <v>-165</v>
      </c>
      <c r="S95" s="105">
        <v>-113</v>
      </c>
      <c r="T95" s="105">
        <v>-97</v>
      </c>
      <c r="U95" s="105">
        <v>-164</v>
      </c>
      <c r="V95" s="105">
        <v>-82</v>
      </c>
      <c r="W95" s="105">
        <v>-80</v>
      </c>
      <c r="X95" s="105">
        <v>-122</v>
      </c>
      <c r="Y95" s="105">
        <v>-89</v>
      </c>
      <c r="Z95" s="105">
        <v>-60</v>
      </c>
      <c r="AA95" s="104">
        <v>-39</v>
      </c>
      <c r="AB95" s="104">
        <v>-97</v>
      </c>
      <c r="AC95" s="104">
        <v>-101</v>
      </c>
      <c r="AD95" s="104">
        <v>-99</v>
      </c>
      <c r="AE95" s="104">
        <v>-198</v>
      </c>
      <c r="AF95" s="104">
        <v>-225</v>
      </c>
      <c r="AG95" s="104">
        <v>-316</v>
      </c>
      <c r="AH95" s="104">
        <v>-226</v>
      </c>
      <c r="AI95" s="104">
        <v>-226</v>
      </c>
      <c r="AJ95" s="104">
        <v>-286</v>
      </c>
      <c r="AK95" s="104">
        <v>-391</v>
      </c>
      <c r="AL95" s="104">
        <v>-256</v>
      </c>
      <c r="AM95" s="104">
        <v>-317</v>
      </c>
      <c r="AN95" s="104">
        <v>-368</v>
      </c>
      <c r="AO95" s="104">
        <v>-396</v>
      </c>
    </row>
    <row r="96" spans="1:59" s="24" customFormat="1" ht="36.75" customHeight="1">
      <c r="A96" s="22" t="s">
        <v>300</v>
      </c>
      <c r="B96" s="104">
        <v>-21</v>
      </c>
      <c r="C96" s="104">
        <v>-16</v>
      </c>
      <c r="D96" s="104">
        <v>-5</v>
      </c>
      <c r="E96" s="104">
        <v>-7</v>
      </c>
      <c r="F96" s="104">
        <v>-26</v>
      </c>
      <c r="G96" s="104">
        <v>-20</v>
      </c>
      <c r="H96" s="104">
        <v>-23</v>
      </c>
      <c r="I96" s="104">
        <v>-6</v>
      </c>
      <c r="J96" s="104">
        <v>-19</v>
      </c>
      <c r="K96" s="104">
        <v>-9</v>
      </c>
      <c r="L96" s="104">
        <v>-18</v>
      </c>
      <c r="M96" s="104">
        <v>-2</v>
      </c>
      <c r="N96" s="104">
        <v>-17</v>
      </c>
      <c r="O96" s="104">
        <v>-2</v>
      </c>
      <c r="P96" s="104">
        <v>-3</v>
      </c>
      <c r="Q96" s="104">
        <v>-1</v>
      </c>
      <c r="R96" s="105">
        <v>36</v>
      </c>
      <c r="S96" s="105">
        <v>1</v>
      </c>
      <c r="T96" s="105">
        <v>5</v>
      </c>
      <c r="U96" s="105">
        <v>24</v>
      </c>
      <c r="V96" s="105">
        <v>-1</v>
      </c>
      <c r="W96" s="105">
        <v>10</v>
      </c>
      <c r="X96" s="105">
        <v>-4</v>
      </c>
      <c r="Y96" s="105">
        <v>14</v>
      </c>
      <c r="Z96" s="105">
        <v>6</v>
      </c>
      <c r="AA96" s="104">
        <v>1</v>
      </c>
      <c r="AB96" s="104">
        <v>-3</v>
      </c>
      <c r="AC96" s="104">
        <v>13</v>
      </c>
      <c r="AD96" s="104">
        <v>6</v>
      </c>
      <c r="AE96" s="104">
        <v>-3</v>
      </c>
      <c r="AF96" s="104">
        <v>-19</v>
      </c>
      <c r="AG96" s="104">
        <v>-20</v>
      </c>
      <c r="AH96" s="104">
        <v>8</v>
      </c>
      <c r="AI96" s="104">
        <v>21</v>
      </c>
      <c r="AJ96" s="104">
        <v>-5</v>
      </c>
      <c r="AK96" s="104">
        <v>13</v>
      </c>
      <c r="AL96" s="104">
        <v>2</v>
      </c>
      <c r="AM96" s="104">
        <v>-6</v>
      </c>
      <c r="AN96" s="104">
        <v>-8</v>
      </c>
      <c r="AO96" s="104">
        <v>-17</v>
      </c>
    </row>
    <row r="97" spans="1:41" s="24" customFormat="1" ht="36.75" customHeight="1">
      <c r="A97" s="22" t="s">
        <v>301</v>
      </c>
      <c r="B97" s="104">
        <v>9</v>
      </c>
      <c r="C97" s="104">
        <v>3</v>
      </c>
      <c r="D97" s="104">
        <v>14</v>
      </c>
      <c r="E97" s="104">
        <v>9</v>
      </c>
      <c r="F97" s="104">
        <v>2</v>
      </c>
      <c r="G97" s="104">
        <v>10</v>
      </c>
      <c r="H97" s="104">
        <v>2</v>
      </c>
      <c r="I97" s="104">
        <v>17</v>
      </c>
      <c r="J97" s="104">
        <v>9</v>
      </c>
      <c r="K97" s="104">
        <v>1</v>
      </c>
      <c r="L97" s="104">
        <v>2</v>
      </c>
      <c r="M97" s="104">
        <v>0</v>
      </c>
      <c r="N97" s="104">
        <v>6</v>
      </c>
      <c r="O97" s="104">
        <v>1</v>
      </c>
      <c r="P97" s="104">
        <v>-2</v>
      </c>
      <c r="Q97" s="104">
        <v>5</v>
      </c>
      <c r="R97" s="105">
        <v>9</v>
      </c>
      <c r="S97" s="105">
        <v>4</v>
      </c>
      <c r="T97" s="105">
        <v>3</v>
      </c>
      <c r="U97" s="105">
        <v>2</v>
      </c>
      <c r="V97" s="105">
        <v>-2</v>
      </c>
      <c r="W97" s="105">
        <v>1</v>
      </c>
      <c r="X97" s="105">
        <v>3</v>
      </c>
      <c r="Y97" s="105">
        <v>11</v>
      </c>
      <c r="Z97" s="105">
        <v>0</v>
      </c>
      <c r="AA97" s="104">
        <v>3</v>
      </c>
      <c r="AB97" s="104">
        <v>1</v>
      </c>
      <c r="AC97" s="104">
        <v>-2</v>
      </c>
      <c r="AD97" s="104">
        <v>3</v>
      </c>
      <c r="AE97" s="104">
        <v>1</v>
      </c>
      <c r="AF97" s="104">
        <v>0</v>
      </c>
      <c r="AG97" s="104">
        <v>1</v>
      </c>
      <c r="AH97" s="104">
        <v>0</v>
      </c>
      <c r="AI97" s="104">
        <v>0</v>
      </c>
      <c r="AJ97" s="104">
        <v>0</v>
      </c>
      <c r="AK97" s="104">
        <v>0</v>
      </c>
      <c r="AL97" s="104">
        <v>3</v>
      </c>
      <c r="AM97" s="104">
        <v>5</v>
      </c>
      <c r="AN97" s="104">
        <v>4</v>
      </c>
      <c r="AO97" s="104">
        <v>2</v>
      </c>
    </row>
    <row r="98" spans="1:41" s="24" customFormat="1" ht="36.75" customHeight="1">
      <c r="A98" s="36" t="s">
        <v>302</v>
      </c>
      <c r="B98" s="106">
        <v>-311</v>
      </c>
      <c r="C98" s="106">
        <v>-330</v>
      </c>
      <c r="D98" s="106">
        <v>-332</v>
      </c>
      <c r="E98" s="106">
        <v>-323</v>
      </c>
      <c r="F98" s="106">
        <v>-246</v>
      </c>
      <c r="G98" s="106">
        <v>-486</v>
      </c>
      <c r="H98" s="106">
        <v>-365</v>
      </c>
      <c r="I98" s="106">
        <v>-326</v>
      </c>
      <c r="J98" s="106">
        <v>-521</v>
      </c>
      <c r="K98" s="106">
        <v>-391</v>
      </c>
      <c r="L98" s="106">
        <v>-1518</v>
      </c>
      <c r="M98" s="106">
        <v>-766</v>
      </c>
      <c r="N98" s="106">
        <v>-377</v>
      </c>
      <c r="O98" s="106">
        <v>-696</v>
      </c>
      <c r="P98" s="106">
        <v>-778</v>
      </c>
      <c r="Q98" s="106">
        <v>-340</v>
      </c>
      <c r="R98" s="107">
        <v>-335</v>
      </c>
      <c r="S98" s="107">
        <v>-172</v>
      </c>
      <c r="T98" s="107">
        <v>-179</v>
      </c>
      <c r="U98" s="107">
        <v>-192</v>
      </c>
      <c r="V98" s="107">
        <v>-124</v>
      </c>
      <c r="W98" s="107">
        <v>-98</v>
      </c>
      <c r="X98" s="107">
        <v>-153</v>
      </c>
      <c r="Y98" s="107">
        <v>-109</v>
      </c>
      <c r="Z98" s="107">
        <v>-117</v>
      </c>
      <c r="AA98" s="106">
        <v>-111</v>
      </c>
      <c r="AB98" s="106">
        <v>-231</v>
      </c>
      <c r="AC98" s="106">
        <v>-172</v>
      </c>
      <c r="AD98" s="106">
        <v>-447</v>
      </c>
      <c r="AE98" s="106">
        <v>-277</v>
      </c>
      <c r="AF98" s="106">
        <v>-599</v>
      </c>
      <c r="AG98" s="106">
        <v>-462</v>
      </c>
      <c r="AH98" s="106">
        <v>-377</v>
      </c>
      <c r="AI98" s="106">
        <v>-371</v>
      </c>
      <c r="AJ98" s="106">
        <v>-553</v>
      </c>
      <c r="AK98" s="106">
        <v>-499</v>
      </c>
      <c r="AL98" s="106">
        <v>-406</v>
      </c>
      <c r="AM98" s="106">
        <v>-472</v>
      </c>
      <c r="AN98" s="106">
        <v>-479</v>
      </c>
      <c r="AO98" s="106">
        <v>-531</v>
      </c>
    </row>
    <row r="99" spans="1:41" s="24" customFormat="1" ht="36.75" customHeight="1">
      <c r="A99" s="22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16"/>
      <c r="S99" s="16"/>
      <c r="T99" s="16"/>
      <c r="U99" s="16"/>
      <c r="V99" s="16"/>
      <c r="W99" s="16"/>
      <c r="X99" s="16"/>
      <c r="Y99" s="16"/>
      <c r="Z99" s="16"/>
      <c r="AA99" s="35"/>
      <c r="AB99" s="35"/>
      <c r="AC99" s="35"/>
      <c r="AD99" s="35"/>
      <c r="AE99" s="35"/>
      <c r="AF99" s="35"/>
      <c r="AG99" s="35"/>
      <c r="AH99" s="106"/>
      <c r="AI99" s="106"/>
      <c r="AJ99" s="106"/>
      <c r="AK99" s="106"/>
      <c r="AL99" s="106"/>
      <c r="AM99" s="106"/>
      <c r="AN99" s="106"/>
      <c r="AO99" s="106"/>
    </row>
    <row r="100" spans="1:41" s="24" customFormat="1" ht="36.75" customHeight="1">
      <c r="A100" s="22" t="s">
        <v>303</v>
      </c>
      <c r="B100" s="104">
        <v>0</v>
      </c>
      <c r="C100" s="104">
        <v>0</v>
      </c>
      <c r="D100" s="104">
        <v>0</v>
      </c>
      <c r="E100" s="104">
        <v>0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  <c r="K100" s="104">
        <v>0</v>
      </c>
      <c r="L100" s="104">
        <v>0</v>
      </c>
      <c r="M100" s="104">
        <v>0</v>
      </c>
      <c r="N100" s="104">
        <v>0</v>
      </c>
      <c r="O100" s="104">
        <v>0</v>
      </c>
      <c r="P100" s="104">
        <v>0</v>
      </c>
      <c r="Q100" s="104">
        <v>0</v>
      </c>
      <c r="R100" s="105">
        <v>-254</v>
      </c>
      <c r="S100" s="105">
        <v>0</v>
      </c>
      <c r="T100" s="105">
        <v>-56</v>
      </c>
      <c r="U100" s="105">
        <v>0</v>
      </c>
      <c r="V100" s="105">
        <v>0</v>
      </c>
      <c r="W100" s="105">
        <v>-42</v>
      </c>
      <c r="X100" s="105">
        <v>0</v>
      </c>
      <c r="Y100" s="105">
        <v>0</v>
      </c>
      <c r="Z100" s="105">
        <v>0</v>
      </c>
      <c r="AA100" s="104">
        <v>0</v>
      </c>
      <c r="AB100" s="104">
        <v>0</v>
      </c>
      <c r="AC100" s="104">
        <v>0</v>
      </c>
      <c r="AD100" s="104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4">
        <v>0</v>
      </c>
      <c r="AN100" s="104">
        <v>0</v>
      </c>
      <c r="AO100" s="104">
        <v>0</v>
      </c>
    </row>
    <row r="101" spans="1:41" s="24" customFormat="1" ht="36.75" customHeight="1">
      <c r="A101" s="22" t="s">
        <v>304</v>
      </c>
      <c r="B101" s="104">
        <v>0</v>
      </c>
      <c r="C101" s="104">
        <v>1</v>
      </c>
      <c r="D101" s="104">
        <v>-1</v>
      </c>
      <c r="E101" s="104">
        <v>0</v>
      </c>
      <c r="F101" s="104">
        <v>0</v>
      </c>
      <c r="G101" s="104">
        <v>0</v>
      </c>
      <c r="H101" s="104">
        <v>0</v>
      </c>
      <c r="I101" s="104">
        <v>0</v>
      </c>
      <c r="J101" s="104">
        <v>0</v>
      </c>
      <c r="K101" s="104">
        <v>0</v>
      </c>
      <c r="L101" s="104">
        <v>0</v>
      </c>
      <c r="M101" s="104">
        <v>0</v>
      </c>
      <c r="N101" s="104">
        <v>0</v>
      </c>
      <c r="O101" s="104">
        <v>0</v>
      </c>
      <c r="P101" s="104">
        <v>0</v>
      </c>
      <c r="Q101" s="104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  <c r="X101" s="105">
        <v>0</v>
      </c>
      <c r="Y101" s="105">
        <v>0</v>
      </c>
      <c r="Z101" s="105">
        <v>0</v>
      </c>
      <c r="AA101" s="104">
        <v>0</v>
      </c>
      <c r="AB101" s="104">
        <v>0</v>
      </c>
      <c r="AC101" s="104">
        <v>0</v>
      </c>
      <c r="AD101" s="104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</row>
    <row r="102" spans="1:41" s="24" customFormat="1" ht="36.75" customHeight="1">
      <c r="A102" s="22" t="s">
        <v>305</v>
      </c>
      <c r="B102" s="104">
        <v>-1088</v>
      </c>
      <c r="C102" s="104">
        <v>0</v>
      </c>
      <c r="D102" s="104">
        <v>0</v>
      </c>
      <c r="E102" s="104">
        <v>0</v>
      </c>
      <c r="F102" s="104">
        <v>-1507</v>
      </c>
      <c r="G102" s="104">
        <v>0</v>
      </c>
      <c r="H102" s="104">
        <v>0</v>
      </c>
      <c r="I102" s="104">
        <v>0</v>
      </c>
      <c r="J102" s="104">
        <v>-1007</v>
      </c>
      <c r="K102" s="104">
        <v>-1003</v>
      </c>
      <c r="L102" s="104">
        <v>-998</v>
      </c>
      <c r="M102" s="104">
        <v>-987</v>
      </c>
      <c r="N102" s="104">
        <v>-986</v>
      </c>
      <c r="O102" s="104">
        <v>0</v>
      </c>
      <c r="P102" s="104">
        <v>-957</v>
      </c>
      <c r="Q102" s="104">
        <v>0</v>
      </c>
      <c r="R102" s="105">
        <v>-896</v>
      </c>
      <c r="S102" s="105">
        <v>0</v>
      </c>
      <c r="T102" s="105">
        <v>-860</v>
      </c>
      <c r="U102" s="105">
        <v>0</v>
      </c>
      <c r="V102" s="105">
        <v>-826</v>
      </c>
      <c r="W102" s="105">
        <v>0</v>
      </c>
      <c r="X102" s="105">
        <v>0</v>
      </c>
      <c r="Y102" s="105">
        <v>0</v>
      </c>
      <c r="Z102" s="105">
        <v>0</v>
      </c>
      <c r="AA102" s="104">
        <v>-498</v>
      </c>
      <c r="AB102" s="104">
        <v>-495</v>
      </c>
      <c r="AC102" s="104">
        <v>-486</v>
      </c>
      <c r="AD102" s="104">
        <v>-1514</v>
      </c>
      <c r="AE102" s="104">
        <v>0</v>
      </c>
      <c r="AF102" s="104">
        <v>0</v>
      </c>
      <c r="AG102" s="104">
        <v>0</v>
      </c>
      <c r="AH102" s="104">
        <v>-1412</v>
      </c>
      <c r="AI102" s="104">
        <v>0</v>
      </c>
      <c r="AJ102" s="104">
        <v>0</v>
      </c>
      <c r="AK102" s="104">
        <v>0</v>
      </c>
      <c r="AL102" s="104">
        <v>-1471</v>
      </c>
      <c r="AM102" s="104">
        <v>0</v>
      </c>
      <c r="AN102" s="104">
        <v>0</v>
      </c>
      <c r="AO102" s="104">
        <v>0</v>
      </c>
    </row>
    <row r="103" spans="1:41" s="24" customFormat="1" ht="36.75" customHeight="1">
      <c r="A103" s="22" t="s">
        <v>306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5"/>
      <c r="S103" s="105"/>
      <c r="T103" s="105"/>
      <c r="U103" s="105"/>
      <c r="V103" s="105">
        <v>0</v>
      </c>
      <c r="W103" s="105">
        <v>0</v>
      </c>
      <c r="X103" s="105">
        <v>0</v>
      </c>
      <c r="Y103" s="105">
        <v>0</v>
      </c>
      <c r="Z103" s="105">
        <v>0</v>
      </c>
      <c r="AA103" s="105">
        <v>0</v>
      </c>
      <c r="AB103" s="105">
        <v>0</v>
      </c>
      <c r="AC103" s="105">
        <v>0</v>
      </c>
      <c r="AD103" s="105">
        <v>345</v>
      </c>
      <c r="AE103" s="105">
        <v>-345</v>
      </c>
      <c r="AF103" s="105">
        <v>0</v>
      </c>
      <c r="AG103" s="105">
        <v>0</v>
      </c>
      <c r="AH103" s="105">
        <v>337</v>
      </c>
      <c r="AI103" s="105">
        <v>-337</v>
      </c>
      <c r="AJ103" s="104">
        <v>0</v>
      </c>
      <c r="AK103" s="105">
        <v>0</v>
      </c>
      <c r="AL103" s="105">
        <v>361</v>
      </c>
      <c r="AM103" s="105">
        <v>-361</v>
      </c>
      <c r="AN103" s="105">
        <v>0</v>
      </c>
      <c r="AO103" s="105">
        <v>0</v>
      </c>
    </row>
    <row r="104" spans="1:41" s="24" customFormat="1" ht="36.75" customHeight="1">
      <c r="A104" s="22" t="s">
        <v>307</v>
      </c>
      <c r="B104" s="104">
        <v>-569</v>
      </c>
      <c r="C104" s="104">
        <v>-983</v>
      </c>
      <c r="D104" s="104">
        <v>-1405</v>
      </c>
      <c r="E104" s="104">
        <v>-943</v>
      </c>
      <c r="F104" s="104">
        <v>-687</v>
      </c>
      <c r="G104" s="104">
        <v>-1466</v>
      </c>
      <c r="H104" s="104">
        <v>-1238</v>
      </c>
      <c r="I104" s="104">
        <v>-609</v>
      </c>
      <c r="J104" s="104">
        <v>-323</v>
      </c>
      <c r="K104" s="104">
        <v>-446</v>
      </c>
      <c r="L104" s="104">
        <v>-652</v>
      </c>
      <c r="M104" s="104">
        <v>-300</v>
      </c>
      <c r="N104" s="104">
        <v>-233</v>
      </c>
      <c r="O104" s="104">
        <v>-1091</v>
      </c>
      <c r="P104" s="104">
        <v>-934</v>
      </c>
      <c r="Q104" s="104">
        <v>-1031</v>
      </c>
      <c r="R104" s="105">
        <v>-891</v>
      </c>
      <c r="S104" s="105">
        <v>-557</v>
      </c>
      <c r="T104" s="105">
        <v>-535</v>
      </c>
      <c r="U104" s="105">
        <v>-600</v>
      </c>
      <c r="V104" s="105">
        <v>-431</v>
      </c>
      <c r="W104" s="105">
        <v>0</v>
      </c>
      <c r="X104" s="105">
        <v>0</v>
      </c>
      <c r="Y104" s="105">
        <v>0</v>
      </c>
      <c r="Z104" s="105">
        <v>0</v>
      </c>
      <c r="AA104" s="104">
        <v>-252</v>
      </c>
      <c r="AB104" s="104">
        <v>-842</v>
      </c>
      <c r="AC104" s="104">
        <v>-2230</v>
      </c>
      <c r="AD104" s="104">
        <v>-1239</v>
      </c>
      <c r="AE104" s="104">
        <v>-719</v>
      </c>
      <c r="AF104" s="104">
        <v>-796</v>
      </c>
      <c r="AG104" s="104">
        <v>-774</v>
      </c>
      <c r="AH104" s="104">
        <v>-1449</v>
      </c>
      <c r="AI104" s="104">
        <v>-1451</v>
      </c>
      <c r="AJ104" s="104">
        <v>-1353</v>
      </c>
      <c r="AK104" s="104">
        <v>-769</v>
      </c>
      <c r="AL104" s="104">
        <v>-988</v>
      </c>
      <c r="AM104" s="104">
        <v>-879</v>
      </c>
      <c r="AN104" s="104">
        <v>-1150</v>
      </c>
      <c r="AO104" s="104">
        <v>-997</v>
      </c>
    </row>
    <row r="105" spans="1:41" s="24" customFormat="1" ht="36.75" customHeight="1">
      <c r="A105" s="22" t="s">
        <v>308</v>
      </c>
      <c r="B105" s="104">
        <v>0</v>
      </c>
      <c r="C105" s="104">
        <v>0</v>
      </c>
      <c r="D105" s="104">
        <v>0</v>
      </c>
      <c r="E105" s="104">
        <v>0</v>
      </c>
      <c r="F105" s="104">
        <v>0</v>
      </c>
      <c r="G105" s="104">
        <v>0</v>
      </c>
      <c r="H105" s="104">
        <v>0</v>
      </c>
      <c r="I105" s="104">
        <v>0</v>
      </c>
      <c r="J105" s="104">
        <v>0</v>
      </c>
      <c r="K105" s="104">
        <v>0</v>
      </c>
      <c r="L105" s="104">
        <v>0</v>
      </c>
      <c r="M105" s="104">
        <v>0</v>
      </c>
      <c r="N105" s="104">
        <v>0</v>
      </c>
      <c r="O105" s="104">
        <v>0</v>
      </c>
      <c r="P105" s="104">
        <v>0</v>
      </c>
      <c r="Q105" s="104">
        <v>0</v>
      </c>
      <c r="R105" s="105">
        <v>0</v>
      </c>
      <c r="S105" s="105">
        <v>0</v>
      </c>
      <c r="T105" s="105">
        <v>0</v>
      </c>
      <c r="U105" s="105">
        <v>0</v>
      </c>
      <c r="V105" s="105">
        <v>0</v>
      </c>
      <c r="W105" s="105">
        <v>1778</v>
      </c>
      <c r="X105" s="105">
        <v>0</v>
      </c>
      <c r="Y105" s="105">
        <v>-0.25</v>
      </c>
      <c r="Z105" s="105">
        <v>0</v>
      </c>
      <c r="AA105" s="104">
        <v>0</v>
      </c>
      <c r="AB105" s="104">
        <v>0</v>
      </c>
      <c r="AC105" s="104">
        <v>0</v>
      </c>
      <c r="AD105" s="104">
        <v>0</v>
      </c>
      <c r="AE105" s="104">
        <v>0</v>
      </c>
      <c r="AF105" s="104">
        <v>0</v>
      </c>
      <c r="AG105" s="104">
        <v>0</v>
      </c>
      <c r="AH105" s="104">
        <v>0</v>
      </c>
      <c r="AI105" s="104">
        <v>0</v>
      </c>
      <c r="AJ105" s="104">
        <v>0</v>
      </c>
      <c r="AK105" s="104">
        <v>0</v>
      </c>
      <c r="AL105" s="104">
        <v>0</v>
      </c>
      <c r="AM105" s="104">
        <v>0</v>
      </c>
      <c r="AN105" s="104">
        <v>0</v>
      </c>
      <c r="AO105" s="104">
        <v>0</v>
      </c>
    </row>
    <row r="106" spans="1:41" s="24" customFormat="1" ht="36.75" customHeight="1">
      <c r="A106" s="22" t="s">
        <v>309</v>
      </c>
      <c r="B106" s="104">
        <v>304</v>
      </c>
      <c r="C106" s="104">
        <v>1500</v>
      </c>
      <c r="D106" s="104">
        <v>1359</v>
      </c>
      <c r="E106" s="104">
        <v>1495</v>
      </c>
      <c r="F106" s="104">
        <v>1140</v>
      </c>
      <c r="G106" s="104">
        <v>1277</v>
      </c>
      <c r="H106" s="104">
        <v>751</v>
      </c>
      <c r="I106" s="104">
        <v>609</v>
      </c>
      <c r="J106" s="104">
        <v>389</v>
      </c>
      <c r="K106" s="104">
        <v>1002</v>
      </c>
      <c r="L106" s="104">
        <v>2402</v>
      </c>
      <c r="M106" s="104">
        <v>1188</v>
      </c>
      <c r="N106" s="104">
        <v>633</v>
      </c>
      <c r="O106" s="104">
        <v>457</v>
      </c>
      <c r="P106" s="104">
        <v>2421</v>
      </c>
      <c r="Q106" s="104">
        <v>902</v>
      </c>
      <c r="R106" s="105">
        <v>2079</v>
      </c>
      <c r="S106" s="105">
        <v>1968</v>
      </c>
      <c r="T106" s="105">
        <v>703</v>
      </c>
      <c r="U106" s="105">
        <v>875</v>
      </c>
      <c r="V106" s="105">
        <v>2876</v>
      </c>
      <c r="W106" s="105">
        <v>2981</v>
      </c>
      <c r="X106" s="105">
        <v>0</v>
      </c>
      <c r="Y106" s="105">
        <v>4</v>
      </c>
      <c r="Z106" s="105">
        <v>0</v>
      </c>
      <c r="AA106" s="104">
        <v>1859</v>
      </c>
      <c r="AB106" s="104">
        <v>149</v>
      </c>
      <c r="AC106" s="104">
        <v>-693</v>
      </c>
      <c r="AD106" s="104">
        <v>3885</v>
      </c>
      <c r="AE106" s="104">
        <v>1212</v>
      </c>
      <c r="AF106" s="104">
        <v>94</v>
      </c>
      <c r="AG106" s="104">
        <v>-198</v>
      </c>
      <c r="AH106" s="104">
        <v>6154</v>
      </c>
      <c r="AI106" s="104">
        <v>1175</v>
      </c>
      <c r="AJ106" s="104">
        <v>1054</v>
      </c>
      <c r="AK106" s="104">
        <v>-2456</v>
      </c>
      <c r="AL106" s="104">
        <v>3829</v>
      </c>
      <c r="AM106" s="104">
        <v>696</v>
      </c>
      <c r="AN106" s="104">
        <v>1247</v>
      </c>
      <c r="AO106" s="104">
        <v>-2098</v>
      </c>
    </row>
    <row r="107" spans="1:41" s="24" customFormat="1" ht="36.75" customHeight="1">
      <c r="A107" s="22" t="s">
        <v>310</v>
      </c>
      <c r="B107" s="104">
        <v>-19</v>
      </c>
      <c r="C107" s="104">
        <v>-99</v>
      </c>
      <c r="D107" s="104">
        <v>-273</v>
      </c>
      <c r="E107" s="104">
        <v>-1612</v>
      </c>
      <c r="F107" s="104">
        <v>-438</v>
      </c>
      <c r="G107" s="104">
        <v>-386</v>
      </c>
      <c r="H107" s="104">
        <v>-164</v>
      </c>
      <c r="I107" s="104">
        <v>-2385</v>
      </c>
      <c r="J107" s="104">
        <v>-194</v>
      </c>
      <c r="K107" s="104">
        <v>-1</v>
      </c>
      <c r="L107" s="104">
        <v>-143</v>
      </c>
      <c r="M107" s="104">
        <v>-2204</v>
      </c>
      <c r="N107" s="104">
        <v>-1</v>
      </c>
      <c r="O107" s="104">
        <v>0</v>
      </c>
      <c r="P107" s="104">
        <v>-1026</v>
      </c>
      <c r="Q107" s="104">
        <v>-2164</v>
      </c>
      <c r="R107" s="105">
        <v>-851</v>
      </c>
      <c r="S107" s="105">
        <v>-2431</v>
      </c>
      <c r="T107" s="105">
        <v>0</v>
      </c>
      <c r="U107" s="105">
        <v>-2805</v>
      </c>
      <c r="V107" s="105">
        <v>-1785</v>
      </c>
      <c r="W107" s="105">
        <v>-5315</v>
      </c>
      <c r="X107" s="105">
        <v>-319</v>
      </c>
      <c r="Y107" s="105">
        <v>-1654</v>
      </c>
      <c r="Z107" s="105">
        <v>-29</v>
      </c>
      <c r="AA107" s="104">
        <v>-2975</v>
      </c>
      <c r="AB107" s="104">
        <v>0</v>
      </c>
      <c r="AC107" s="104">
        <v>1</v>
      </c>
      <c r="AD107" s="104">
        <v>0</v>
      </c>
      <c r="AE107" s="104">
        <v>-273</v>
      </c>
      <c r="AF107" s="104">
        <v>273</v>
      </c>
      <c r="AG107" s="104">
        <v>-1985</v>
      </c>
      <c r="AH107" s="104">
        <v>-3160</v>
      </c>
      <c r="AI107" s="104">
        <v>99</v>
      </c>
      <c r="AJ107" s="104">
        <v>0</v>
      </c>
      <c r="AK107" s="104">
        <v>-260</v>
      </c>
      <c r="AL107" s="104">
        <v>-1875</v>
      </c>
      <c r="AM107" s="104">
        <v>-54</v>
      </c>
      <c r="AN107" s="104">
        <v>-746</v>
      </c>
      <c r="AO107" s="104">
        <v>-54</v>
      </c>
    </row>
    <row r="108" spans="1:41" s="24" customFormat="1" ht="36.75" customHeight="1">
      <c r="A108" s="22" t="s">
        <v>311</v>
      </c>
      <c r="B108" s="104">
        <v>0</v>
      </c>
      <c r="C108" s="104">
        <v>0</v>
      </c>
      <c r="D108" s="104">
        <v>0</v>
      </c>
      <c r="E108" s="104">
        <v>0</v>
      </c>
      <c r="F108" s="104">
        <v>0</v>
      </c>
      <c r="G108" s="104">
        <v>0</v>
      </c>
      <c r="H108" s="104">
        <v>0</v>
      </c>
      <c r="I108" s="104">
        <v>0</v>
      </c>
      <c r="J108" s="104">
        <v>0</v>
      </c>
      <c r="K108" s="104">
        <v>0</v>
      </c>
      <c r="L108" s="104">
        <v>0</v>
      </c>
      <c r="M108" s="104">
        <v>0</v>
      </c>
      <c r="N108" s="104">
        <v>0</v>
      </c>
      <c r="O108" s="104">
        <v>0</v>
      </c>
      <c r="P108" s="104">
        <v>0</v>
      </c>
      <c r="Q108" s="104">
        <v>0</v>
      </c>
      <c r="R108" s="105">
        <v>-262</v>
      </c>
      <c r="S108" s="105">
        <v>-273</v>
      </c>
      <c r="T108" s="105">
        <v>-311</v>
      </c>
      <c r="U108" s="105">
        <v>-291</v>
      </c>
      <c r="V108" s="105">
        <v>-253</v>
      </c>
      <c r="W108" s="105">
        <v>-92</v>
      </c>
      <c r="X108" s="105">
        <v>-234</v>
      </c>
      <c r="Y108" s="105">
        <v>-261</v>
      </c>
      <c r="Z108" s="105">
        <v>-226</v>
      </c>
      <c r="AA108" s="104">
        <v>-243</v>
      </c>
      <c r="AB108" s="104">
        <v>-241</v>
      </c>
      <c r="AC108" s="104">
        <v>-280</v>
      </c>
      <c r="AD108" s="104">
        <v>-274</v>
      </c>
      <c r="AE108" s="104">
        <v>-245</v>
      </c>
      <c r="AF108" s="104">
        <v>-266</v>
      </c>
      <c r="AG108" s="104">
        <v>-283</v>
      </c>
      <c r="AH108" s="104">
        <v>-251</v>
      </c>
      <c r="AI108" s="104">
        <v>-264</v>
      </c>
      <c r="AJ108" s="104">
        <v>-259</v>
      </c>
      <c r="AK108" s="104">
        <v>-333</v>
      </c>
      <c r="AL108" s="104">
        <v>-271</v>
      </c>
      <c r="AM108" s="104">
        <v>-293</v>
      </c>
      <c r="AN108" s="104">
        <v>-286</v>
      </c>
      <c r="AO108" s="104">
        <v>-312</v>
      </c>
    </row>
    <row r="109" spans="1:41" s="24" customFormat="1" ht="36.75" customHeight="1">
      <c r="A109" s="36" t="s">
        <v>312</v>
      </c>
      <c r="B109" s="106">
        <v>-1372</v>
      </c>
      <c r="C109" s="106">
        <v>419</v>
      </c>
      <c r="D109" s="106">
        <v>-320</v>
      </c>
      <c r="E109" s="106">
        <v>-1060</v>
      </c>
      <c r="F109" s="106">
        <v>-1492</v>
      </c>
      <c r="G109" s="106">
        <v>-575</v>
      </c>
      <c r="H109" s="106">
        <v>-651</v>
      </c>
      <c r="I109" s="106">
        <v>-2385</v>
      </c>
      <c r="J109" s="106">
        <v>-1135</v>
      </c>
      <c r="K109" s="106">
        <v>-448</v>
      </c>
      <c r="L109" s="106">
        <v>609</v>
      </c>
      <c r="M109" s="106">
        <v>-2303</v>
      </c>
      <c r="N109" s="106">
        <v>-587</v>
      </c>
      <c r="O109" s="106">
        <v>-634</v>
      </c>
      <c r="P109" s="106">
        <v>-496</v>
      </c>
      <c r="Q109" s="106">
        <v>-2293</v>
      </c>
      <c r="R109" s="107">
        <v>-1075</v>
      </c>
      <c r="S109" s="107">
        <v>-1293</v>
      </c>
      <c r="T109" s="107">
        <v>-1059</v>
      </c>
      <c r="U109" s="107">
        <v>-2822</v>
      </c>
      <c r="V109" s="107">
        <v>-419</v>
      </c>
      <c r="W109" s="107">
        <v>-689</v>
      </c>
      <c r="X109" s="107">
        <v>-554</v>
      </c>
      <c r="Y109" s="107">
        <v>-1910</v>
      </c>
      <c r="Z109" s="107">
        <v>-256</v>
      </c>
      <c r="AA109" s="106">
        <v>-2110</v>
      </c>
      <c r="AB109" s="106">
        <v>-1430</v>
      </c>
      <c r="AC109" s="106">
        <v>-3688</v>
      </c>
      <c r="AD109" s="106">
        <v>1204</v>
      </c>
      <c r="AE109" s="106">
        <v>-370</v>
      </c>
      <c r="AF109" s="106">
        <v>-694</v>
      </c>
      <c r="AG109" s="106">
        <v>-3239</v>
      </c>
      <c r="AH109" s="106">
        <v>219</v>
      </c>
      <c r="AI109" s="106">
        <v>-778</v>
      </c>
      <c r="AJ109" s="106">
        <v>-557</v>
      </c>
      <c r="AK109" s="106">
        <v>-3818</v>
      </c>
      <c r="AL109" s="106">
        <v>-414</v>
      </c>
      <c r="AM109" s="106">
        <v>-892</v>
      </c>
      <c r="AN109" s="106">
        <v>-935</v>
      </c>
      <c r="AO109" s="106">
        <v>-3460</v>
      </c>
    </row>
    <row r="110" spans="1:41" s="24" customFormat="1" ht="36.75" customHeight="1">
      <c r="A110" s="22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16"/>
      <c r="S110" s="16"/>
      <c r="T110" s="16"/>
      <c r="U110" s="16"/>
      <c r="V110" s="16"/>
      <c r="W110" s="16"/>
      <c r="X110" s="16"/>
      <c r="Y110" s="16"/>
      <c r="Z110" s="16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</row>
    <row r="111" spans="1:41" s="24" customFormat="1" ht="36.75" customHeight="1">
      <c r="A111" s="36" t="s">
        <v>313</v>
      </c>
      <c r="B111" s="106">
        <v>-519</v>
      </c>
      <c r="C111" s="106">
        <v>-4</v>
      </c>
      <c r="D111" s="106">
        <v>-58</v>
      </c>
      <c r="E111" s="106">
        <v>336</v>
      </c>
      <c r="F111" s="106">
        <v>-171</v>
      </c>
      <c r="G111" s="106">
        <v>-171</v>
      </c>
      <c r="H111" s="106">
        <v>-104</v>
      </c>
      <c r="I111" s="106">
        <v>451</v>
      </c>
      <c r="J111" s="106">
        <v>-257</v>
      </c>
      <c r="K111" s="106">
        <v>-46</v>
      </c>
      <c r="L111" s="106">
        <v>80</v>
      </c>
      <c r="M111" s="106">
        <v>356</v>
      </c>
      <c r="N111" s="106">
        <v>-259</v>
      </c>
      <c r="O111" s="106">
        <v>101</v>
      </c>
      <c r="P111" s="106">
        <v>55</v>
      </c>
      <c r="Q111" s="106">
        <v>526</v>
      </c>
      <c r="R111" s="107">
        <v>-587</v>
      </c>
      <c r="S111" s="107">
        <v>75</v>
      </c>
      <c r="T111" s="107">
        <v>-30</v>
      </c>
      <c r="U111" s="107">
        <v>191</v>
      </c>
      <c r="V111" s="107">
        <v>-488</v>
      </c>
      <c r="W111" s="107">
        <v>295</v>
      </c>
      <c r="X111" s="107">
        <v>69</v>
      </c>
      <c r="Y111" s="107">
        <v>2044</v>
      </c>
      <c r="Z111" s="107">
        <v>-689</v>
      </c>
      <c r="AA111" s="106">
        <v>-635</v>
      </c>
      <c r="AB111" s="106">
        <v>-776</v>
      </c>
      <c r="AC111" s="106">
        <v>213</v>
      </c>
      <c r="AD111" s="106">
        <v>-355</v>
      </c>
      <c r="AE111" s="106">
        <v>281</v>
      </c>
      <c r="AF111" s="106">
        <v>-752</v>
      </c>
      <c r="AG111" s="106">
        <v>373</v>
      </c>
      <c r="AH111" s="106">
        <v>-301</v>
      </c>
      <c r="AI111" s="106">
        <v>478</v>
      </c>
      <c r="AJ111" s="106">
        <v>-33</v>
      </c>
      <c r="AK111" s="106">
        <v>505</v>
      </c>
      <c r="AL111" s="106">
        <v>-632</v>
      </c>
      <c r="AM111" s="106">
        <v>262</v>
      </c>
      <c r="AN111" s="106">
        <v>-233</v>
      </c>
      <c r="AO111" s="106">
        <v>1734</v>
      </c>
    </row>
    <row r="112" spans="1:41" s="24" customFormat="1" ht="36.75" customHeight="1">
      <c r="A112" s="22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16"/>
      <c r="S112" s="16"/>
      <c r="T112" s="16"/>
      <c r="U112" s="16"/>
      <c r="V112" s="16"/>
      <c r="W112" s="16"/>
      <c r="X112" s="16"/>
      <c r="Y112" s="16"/>
      <c r="Z112" s="16"/>
      <c r="AA112" s="35"/>
      <c r="AB112" s="35"/>
      <c r="AC112" s="35"/>
      <c r="AD112" s="35"/>
      <c r="AE112" s="35"/>
      <c r="AF112" s="35"/>
      <c r="AG112" s="35"/>
      <c r="AH112" s="104"/>
      <c r="AI112" s="104"/>
      <c r="AJ112" s="104"/>
      <c r="AK112" s="104"/>
      <c r="AL112" s="104"/>
      <c r="AM112" s="104"/>
      <c r="AN112" s="104"/>
      <c r="AO112" s="104"/>
    </row>
    <row r="113" spans="1:41" s="24" customFormat="1" ht="36.75" customHeight="1">
      <c r="A113" s="22" t="s">
        <v>314</v>
      </c>
      <c r="B113" s="104">
        <v>1131</v>
      </c>
      <c r="C113" s="104">
        <v>644</v>
      </c>
      <c r="D113" s="104">
        <v>611</v>
      </c>
      <c r="E113" s="104">
        <v>548</v>
      </c>
      <c r="F113" s="104">
        <v>889</v>
      </c>
      <c r="G113" s="104">
        <v>703</v>
      </c>
      <c r="H113" s="104">
        <v>540</v>
      </c>
      <c r="I113" s="104">
        <v>438</v>
      </c>
      <c r="J113" s="104">
        <v>897</v>
      </c>
      <c r="K113" s="104">
        <v>646</v>
      </c>
      <c r="L113" s="104">
        <v>571</v>
      </c>
      <c r="M113" s="104">
        <v>642</v>
      </c>
      <c r="N113" s="104">
        <v>993</v>
      </c>
      <c r="O113" s="104">
        <v>723</v>
      </c>
      <c r="P113" s="104">
        <v>815</v>
      </c>
      <c r="Q113" s="104">
        <v>858</v>
      </c>
      <c r="R113" s="105">
        <v>1387</v>
      </c>
      <c r="S113" s="105">
        <v>819</v>
      </c>
      <c r="T113" s="105">
        <v>890</v>
      </c>
      <c r="U113" s="105">
        <v>866</v>
      </c>
      <c r="V113" s="105">
        <v>1054</v>
      </c>
      <c r="W113" s="105">
        <v>537</v>
      </c>
      <c r="X113" s="105">
        <v>826</v>
      </c>
      <c r="Y113" s="105">
        <v>874</v>
      </c>
      <c r="Z113" s="105">
        <v>2912</v>
      </c>
      <c r="AA113" s="104">
        <v>2239</v>
      </c>
      <c r="AB113" s="104">
        <v>1604</v>
      </c>
      <c r="AC113" s="104">
        <v>824</v>
      </c>
      <c r="AD113" s="104">
        <v>1043</v>
      </c>
      <c r="AE113" s="104">
        <v>716</v>
      </c>
      <c r="AF113" s="104">
        <v>1005</v>
      </c>
      <c r="AG113" s="104">
        <v>260</v>
      </c>
      <c r="AH113" s="35">
        <v>595</v>
      </c>
      <c r="AI113" s="35">
        <v>288</v>
      </c>
      <c r="AJ113" s="35">
        <v>749</v>
      </c>
      <c r="AK113" s="35">
        <v>713</v>
      </c>
      <c r="AL113" s="35">
        <v>1183</v>
      </c>
      <c r="AM113" s="35">
        <v>548</v>
      </c>
      <c r="AN113" s="35">
        <v>806</v>
      </c>
      <c r="AO113" s="35">
        <v>559</v>
      </c>
    </row>
    <row r="114" spans="1:41" s="24" customFormat="1" ht="36.75" customHeight="1">
      <c r="A114" s="22" t="s">
        <v>315</v>
      </c>
      <c r="B114" s="104">
        <v>32</v>
      </c>
      <c r="C114" s="104">
        <v>-29</v>
      </c>
      <c r="D114" s="104">
        <v>-5</v>
      </c>
      <c r="E114" s="104">
        <v>5</v>
      </c>
      <c r="F114" s="104">
        <v>-15</v>
      </c>
      <c r="G114" s="104">
        <v>8</v>
      </c>
      <c r="H114" s="104">
        <v>2</v>
      </c>
      <c r="I114" s="104">
        <v>8</v>
      </c>
      <c r="J114" s="104">
        <v>6</v>
      </c>
      <c r="K114" s="104">
        <v>-29</v>
      </c>
      <c r="L114" s="104">
        <v>-9</v>
      </c>
      <c r="M114" s="104">
        <v>-5</v>
      </c>
      <c r="N114" s="104">
        <v>-11</v>
      </c>
      <c r="O114" s="104">
        <v>-9</v>
      </c>
      <c r="P114" s="104">
        <v>-12</v>
      </c>
      <c r="Q114" s="104">
        <v>3</v>
      </c>
      <c r="R114" s="105">
        <v>19</v>
      </c>
      <c r="S114" s="105">
        <v>-4</v>
      </c>
      <c r="T114" s="105">
        <v>7</v>
      </c>
      <c r="U114" s="105">
        <v>-3</v>
      </c>
      <c r="V114" s="105">
        <v>-29</v>
      </c>
      <c r="W114" s="105">
        <v>-5</v>
      </c>
      <c r="X114" s="105">
        <v>-21</v>
      </c>
      <c r="Y114" s="105">
        <v>-6</v>
      </c>
      <c r="Z114" s="105">
        <v>15</v>
      </c>
      <c r="AA114" s="104">
        <v>0</v>
      </c>
      <c r="AB114" s="104">
        <v>-4</v>
      </c>
      <c r="AC114" s="104">
        <v>7</v>
      </c>
      <c r="AD114" s="104">
        <v>28</v>
      </c>
      <c r="AE114" s="104">
        <v>8</v>
      </c>
      <c r="AF114" s="104">
        <v>7</v>
      </c>
      <c r="AG114" s="104">
        <v>-39</v>
      </c>
      <c r="AH114" s="35">
        <v>-7</v>
      </c>
      <c r="AI114" s="35">
        <v>-17</v>
      </c>
      <c r="AJ114" s="35">
        <v>-4</v>
      </c>
      <c r="AK114" s="35">
        <v>-35</v>
      </c>
      <c r="AL114" s="35">
        <v>-4</v>
      </c>
      <c r="AM114" s="35">
        <v>-4</v>
      </c>
      <c r="AN114" s="35">
        <v>-13</v>
      </c>
      <c r="AO114" s="35">
        <v>11</v>
      </c>
    </row>
    <row r="115" spans="1:41" s="24" customFormat="1" ht="36.75" customHeight="1">
      <c r="A115" s="22" t="s">
        <v>313</v>
      </c>
      <c r="B115" s="104">
        <v>-519</v>
      </c>
      <c r="C115" s="104">
        <v>-4</v>
      </c>
      <c r="D115" s="104">
        <v>-58</v>
      </c>
      <c r="E115" s="104">
        <v>336</v>
      </c>
      <c r="F115" s="104">
        <v>-171</v>
      </c>
      <c r="G115" s="104">
        <v>-171</v>
      </c>
      <c r="H115" s="104">
        <v>-104</v>
      </c>
      <c r="I115" s="104">
        <v>451</v>
      </c>
      <c r="J115" s="104">
        <v>-257</v>
      </c>
      <c r="K115" s="104">
        <v>-46</v>
      </c>
      <c r="L115" s="104">
        <v>80</v>
      </c>
      <c r="M115" s="104">
        <v>356</v>
      </c>
      <c r="N115" s="104">
        <v>-259</v>
      </c>
      <c r="O115" s="104">
        <v>101</v>
      </c>
      <c r="P115" s="104">
        <v>55</v>
      </c>
      <c r="Q115" s="104">
        <v>526</v>
      </c>
      <c r="R115" s="105">
        <v>-587</v>
      </c>
      <c r="S115" s="105">
        <v>75</v>
      </c>
      <c r="T115" s="105">
        <v>-30</v>
      </c>
      <c r="U115" s="105">
        <v>191</v>
      </c>
      <c r="V115" s="105">
        <v>-488</v>
      </c>
      <c r="W115" s="105">
        <v>295</v>
      </c>
      <c r="X115" s="105">
        <v>69</v>
      </c>
      <c r="Y115" s="105">
        <v>2044</v>
      </c>
      <c r="Z115" s="105">
        <v>-689</v>
      </c>
      <c r="AA115" s="104">
        <v>-635</v>
      </c>
      <c r="AB115" s="104">
        <v>-776</v>
      </c>
      <c r="AC115" s="104">
        <v>213</v>
      </c>
      <c r="AD115" s="104">
        <v>-355</v>
      </c>
      <c r="AE115" s="104">
        <v>281</v>
      </c>
      <c r="AF115" s="104">
        <v>-752</v>
      </c>
      <c r="AG115" s="104">
        <v>373</v>
      </c>
      <c r="AH115" s="35">
        <v>-301</v>
      </c>
      <c r="AI115" s="35">
        <v>478</v>
      </c>
      <c r="AJ115" s="35">
        <v>-33</v>
      </c>
      <c r="AK115" s="35">
        <v>505</v>
      </c>
      <c r="AL115" s="35">
        <v>-632</v>
      </c>
      <c r="AM115" s="35">
        <v>262</v>
      </c>
      <c r="AN115" s="35">
        <v>-233</v>
      </c>
      <c r="AO115" s="35">
        <v>1734</v>
      </c>
    </row>
    <row r="116" spans="1:41" s="24" customFormat="1" ht="36.75" customHeight="1">
      <c r="A116" s="36" t="s">
        <v>316</v>
      </c>
      <c r="B116" s="106">
        <v>644</v>
      </c>
      <c r="C116" s="106">
        <v>611</v>
      </c>
      <c r="D116" s="106">
        <v>548</v>
      </c>
      <c r="E116" s="106">
        <v>889</v>
      </c>
      <c r="F116" s="106">
        <v>703</v>
      </c>
      <c r="G116" s="106">
        <v>540</v>
      </c>
      <c r="H116" s="106">
        <v>438</v>
      </c>
      <c r="I116" s="106">
        <v>897</v>
      </c>
      <c r="J116" s="106">
        <v>646</v>
      </c>
      <c r="K116" s="106">
        <v>571</v>
      </c>
      <c r="L116" s="106">
        <v>642</v>
      </c>
      <c r="M116" s="106">
        <v>993</v>
      </c>
      <c r="N116" s="106">
        <v>723</v>
      </c>
      <c r="O116" s="106">
        <v>815</v>
      </c>
      <c r="P116" s="106">
        <v>858</v>
      </c>
      <c r="Q116" s="106">
        <v>1387</v>
      </c>
      <c r="R116" s="107">
        <v>819</v>
      </c>
      <c r="S116" s="107">
        <v>890</v>
      </c>
      <c r="T116" s="107">
        <v>866</v>
      </c>
      <c r="U116" s="107">
        <v>1054</v>
      </c>
      <c r="V116" s="107">
        <v>537</v>
      </c>
      <c r="W116" s="107">
        <v>826</v>
      </c>
      <c r="X116" s="107">
        <v>874</v>
      </c>
      <c r="Y116" s="107">
        <v>2912</v>
      </c>
      <c r="Z116" s="107">
        <v>2239</v>
      </c>
      <c r="AA116" s="106">
        <v>1604</v>
      </c>
      <c r="AB116" s="106">
        <v>824</v>
      </c>
      <c r="AC116" s="106">
        <v>1043</v>
      </c>
      <c r="AD116" s="106">
        <v>716</v>
      </c>
      <c r="AE116" s="106">
        <v>1005</v>
      </c>
      <c r="AF116" s="106">
        <v>260</v>
      </c>
      <c r="AG116" s="106">
        <v>595</v>
      </c>
      <c r="AH116" s="37">
        <v>288</v>
      </c>
      <c r="AI116" s="37">
        <v>749</v>
      </c>
      <c r="AJ116" s="37">
        <v>713</v>
      </c>
      <c r="AK116" s="37">
        <v>1183</v>
      </c>
      <c r="AL116" s="37">
        <v>548</v>
      </c>
      <c r="AM116" s="37">
        <v>806</v>
      </c>
      <c r="AN116" s="37">
        <v>559</v>
      </c>
      <c r="AO116" s="37">
        <v>2303</v>
      </c>
    </row>
    <row r="117" spans="1:41" s="24" customFormat="1" ht="36.75" customHeight="1">
      <c r="A117" s="22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16"/>
      <c r="S117" s="16"/>
      <c r="T117" s="16"/>
      <c r="U117" s="16"/>
      <c r="V117" s="16"/>
      <c r="W117" s="16"/>
      <c r="X117" s="16"/>
      <c r="Y117" s="16"/>
      <c r="Z117" s="16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</row>
    <row r="118" spans="1:41" s="24" customFormat="1" ht="36.75" customHeight="1">
      <c r="A118" s="22" t="s">
        <v>317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6"/>
      <c r="S118" s="16"/>
      <c r="T118" s="16"/>
      <c r="U118" s="16"/>
      <c r="V118" s="16"/>
      <c r="W118" s="16"/>
      <c r="X118" s="16">
        <f>X116</f>
        <v>874</v>
      </c>
      <c r="Y118" s="16">
        <f t="shared" ref="Y118:AF118" si="1">Y116</f>
        <v>2912</v>
      </c>
      <c r="Z118" s="16">
        <f t="shared" si="1"/>
        <v>2239</v>
      </c>
      <c r="AA118" s="16">
        <f t="shared" si="1"/>
        <v>1604</v>
      </c>
      <c r="AB118" s="16">
        <f t="shared" si="1"/>
        <v>824</v>
      </c>
      <c r="AC118" s="16">
        <f t="shared" si="1"/>
        <v>1043</v>
      </c>
      <c r="AD118" s="16">
        <f t="shared" si="1"/>
        <v>716</v>
      </c>
      <c r="AE118" s="16">
        <f t="shared" si="1"/>
        <v>1005</v>
      </c>
      <c r="AF118" s="16">
        <f t="shared" si="1"/>
        <v>260</v>
      </c>
      <c r="AG118" s="35">
        <v>794</v>
      </c>
      <c r="AH118" s="104">
        <v>541</v>
      </c>
      <c r="AI118" s="104">
        <v>855</v>
      </c>
      <c r="AJ118" s="104">
        <v>848</v>
      </c>
      <c r="AK118" s="104">
        <v>1397</v>
      </c>
      <c r="AL118" s="104">
        <v>934</v>
      </c>
      <c r="AM118" s="104">
        <v>897</v>
      </c>
      <c r="AN118" s="104">
        <v>676</v>
      </c>
      <c r="AO118" s="104">
        <v>2394</v>
      </c>
    </row>
    <row r="119" spans="1:41" s="24" customFormat="1" ht="36.75" customHeight="1">
      <c r="A119" s="22" t="s">
        <v>318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16"/>
      <c r="S119" s="16"/>
      <c r="T119" s="16"/>
      <c r="U119" s="16"/>
      <c r="V119" s="16"/>
      <c r="W119" s="16"/>
      <c r="X119" s="16">
        <v>-3.4427239999999998E-16</v>
      </c>
      <c r="Y119" s="16">
        <v>-3.4427239999999998E-16</v>
      </c>
      <c r="Z119" s="16">
        <v>-3.4427239999999998E-16</v>
      </c>
      <c r="AA119" s="16">
        <v>-3.4427239999999998E-16</v>
      </c>
      <c r="AB119" s="16">
        <v>-3.4427239999999998E-16</v>
      </c>
      <c r="AC119" s="16">
        <v>-3.4427239999999998E-16</v>
      </c>
      <c r="AD119" s="16">
        <v>-3.4427239999999998E-16</v>
      </c>
      <c r="AE119" s="16">
        <v>-3.4427239999999998E-16</v>
      </c>
      <c r="AF119" s="16">
        <v>-3.4427239999999998E-16</v>
      </c>
      <c r="AG119" s="35">
        <v>-199</v>
      </c>
      <c r="AH119" s="104">
        <v>-253</v>
      </c>
      <c r="AI119" s="104">
        <v>-106</v>
      </c>
      <c r="AJ119" s="104">
        <v>-135</v>
      </c>
      <c r="AK119" s="104">
        <v>-214</v>
      </c>
      <c r="AL119" s="104">
        <v>-386</v>
      </c>
      <c r="AM119" s="104">
        <v>-92</v>
      </c>
      <c r="AN119" s="104">
        <v>-117</v>
      </c>
      <c r="AO119" s="104">
        <v>-90</v>
      </c>
    </row>
    <row r="120" spans="1:41" s="24" customFormat="1" ht="36.75" customHeight="1">
      <c r="A120" s="36" t="s">
        <v>316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16"/>
      <c r="S120" s="16"/>
      <c r="T120" s="16"/>
      <c r="U120" s="16"/>
      <c r="V120" s="16"/>
      <c r="W120" s="16"/>
      <c r="X120" s="110">
        <f>X116</f>
        <v>874</v>
      </c>
      <c r="Y120" s="110">
        <f t="shared" ref="Y120:AF120" si="2">Y116</f>
        <v>2912</v>
      </c>
      <c r="Z120" s="110">
        <f t="shared" si="2"/>
        <v>2239</v>
      </c>
      <c r="AA120" s="110">
        <f t="shared" si="2"/>
        <v>1604</v>
      </c>
      <c r="AB120" s="110">
        <f t="shared" si="2"/>
        <v>824</v>
      </c>
      <c r="AC120" s="110">
        <f t="shared" si="2"/>
        <v>1043</v>
      </c>
      <c r="AD120" s="110">
        <f t="shared" si="2"/>
        <v>716</v>
      </c>
      <c r="AE120" s="110">
        <f t="shared" si="2"/>
        <v>1005</v>
      </c>
      <c r="AF120" s="110">
        <f t="shared" si="2"/>
        <v>260</v>
      </c>
      <c r="AG120" s="37">
        <v>595</v>
      </c>
      <c r="AH120" s="106">
        <v>288</v>
      </c>
      <c r="AI120" s="106">
        <v>749</v>
      </c>
      <c r="AJ120" s="106">
        <v>713</v>
      </c>
      <c r="AK120" s="106">
        <v>1183</v>
      </c>
      <c r="AL120" s="106">
        <v>548</v>
      </c>
      <c r="AM120" s="106">
        <v>806</v>
      </c>
      <c r="AN120" s="106">
        <v>559</v>
      </c>
      <c r="AO120" s="106">
        <v>2303</v>
      </c>
    </row>
    <row r="121" spans="1:41" s="24" customFormat="1" ht="36.75" customHeight="1">
      <c r="A121" s="22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16"/>
      <c r="S121" s="16"/>
      <c r="T121" s="16"/>
      <c r="U121" s="16"/>
      <c r="V121" s="16"/>
      <c r="W121" s="16"/>
      <c r="X121" s="16"/>
      <c r="Y121" s="16"/>
      <c r="Z121" s="16"/>
      <c r="AA121" s="35"/>
      <c r="AB121" s="35"/>
      <c r="AC121" s="35"/>
      <c r="AD121" s="35"/>
      <c r="AE121" s="35"/>
      <c r="AF121" s="35"/>
      <c r="AG121" s="35"/>
      <c r="AH121" s="104"/>
      <c r="AI121" s="104"/>
      <c r="AJ121" s="104"/>
      <c r="AK121" s="104"/>
      <c r="AL121" s="104"/>
      <c r="AM121" s="104"/>
      <c r="AN121" s="104"/>
      <c r="AO121" s="104"/>
    </row>
    <row r="122" spans="1:41" s="24" customFormat="1" ht="36.75" customHeight="1">
      <c r="A122" s="22" t="s">
        <v>294</v>
      </c>
      <c r="B122" s="104">
        <v>1164</v>
      </c>
      <c r="C122" s="104">
        <v>-93</v>
      </c>
      <c r="D122" s="104">
        <v>594</v>
      </c>
      <c r="E122" s="104">
        <v>1719</v>
      </c>
      <c r="F122" s="104">
        <v>1567</v>
      </c>
      <c r="G122" s="104">
        <v>890</v>
      </c>
      <c r="H122" s="104">
        <v>912</v>
      </c>
      <c r="I122" s="104">
        <v>3162</v>
      </c>
      <c r="J122" s="104">
        <v>1399</v>
      </c>
      <c r="K122" s="104">
        <v>793</v>
      </c>
      <c r="L122" s="104">
        <v>989</v>
      </c>
      <c r="M122" s="104">
        <v>3425</v>
      </c>
      <c r="N122" s="104">
        <v>705</v>
      </c>
      <c r="O122" s="104">
        <v>1431</v>
      </c>
      <c r="P122" s="104">
        <v>1329</v>
      </c>
      <c r="Q122" s="104">
        <v>3159</v>
      </c>
      <c r="R122" s="105">
        <v>823</v>
      </c>
      <c r="S122" s="105">
        <v>1540</v>
      </c>
      <c r="T122" s="105">
        <v>1209</v>
      </c>
      <c r="U122" s="105">
        <v>3204</v>
      </c>
      <c r="V122" s="105">
        <v>55</v>
      </c>
      <c r="W122" s="105">
        <v>1082</v>
      </c>
      <c r="X122" s="105">
        <v>776</v>
      </c>
      <c r="Y122" s="105">
        <v>4062</v>
      </c>
      <c r="Z122" s="105">
        <v>-316</v>
      </c>
      <c r="AA122" s="104">
        <v>1586</v>
      </c>
      <c r="AB122" s="104">
        <v>885</v>
      </c>
      <c r="AC122" s="104">
        <v>4073</v>
      </c>
      <c r="AD122" s="104">
        <v>-1111</v>
      </c>
      <c r="AE122" s="104">
        <v>928</v>
      </c>
      <c r="AF122" s="104">
        <v>542</v>
      </c>
      <c r="AG122" s="104">
        <v>4075</v>
      </c>
      <c r="AH122" s="104">
        <v>-142</v>
      </c>
      <c r="AI122" s="104">
        <v>1627</v>
      </c>
      <c r="AJ122" s="104">
        <v>1078</v>
      </c>
      <c r="AK122" s="104">
        <v>4821</v>
      </c>
      <c r="AL122" s="104">
        <v>188</v>
      </c>
      <c r="AM122" s="104">
        <v>1626</v>
      </c>
      <c r="AN122" s="104">
        <v>1181</v>
      </c>
      <c r="AO122" s="104">
        <v>5725</v>
      </c>
    </row>
    <row r="123" spans="1:41" s="24" customFormat="1" ht="36.75" customHeight="1">
      <c r="A123" s="94" t="s">
        <v>319</v>
      </c>
      <c r="B123" s="104">
        <v>-1</v>
      </c>
      <c r="C123" s="104">
        <v>0</v>
      </c>
      <c r="D123" s="104">
        <v>-1</v>
      </c>
      <c r="E123" s="104">
        <v>-1</v>
      </c>
      <c r="F123" s="104">
        <v>-1</v>
      </c>
      <c r="G123" s="104">
        <v>-1</v>
      </c>
      <c r="H123" s="104">
        <v>0</v>
      </c>
      <c r="I123" s="104">
        <v>-1</v>
      </c>
      <c r="J123" s="104">
        <v>-1</v>
      </c>
      <c r="K123" s="104">
        <v>0</v>
      </c>
      <c r="L123" s="104">
        <v>-1</v>
      </c>
      <c r="M123" s="104">
        <v>-1</v>
      </c>
      <c r="N123" s="104">
        <v>-1</v>
      </c>
      <c r="O123" s="104">
        <v>0</v>
      </c>
      <c r="P123" s="104">
        <v>-1</v>
      </c>
      <c r="Q123" s="104">
        <v>-2</v>
      </c>
      <c r="R123" s="105">
        <v>-1</v>
      </c>
      <c r="S123" s="105">
        <v>-1</v>
      </c>
      <c r="T123" s="105">
        <v>-1</v>
      </c>
      <c r="U123" s="105">
        <v>-9</v>
      </c>
      <c r="V123" s="105">
        <v>-1</v>
      </c>
      <c r="W123" s="105">
        <v>-1</v>
      </c>
      <c r="X123" s="105">
        <v>0</v>
      </c>
      <c r="Y123" s="105">
        <v>0</v>
      </c>
      <c r="Z123" s="105">
        <v>0</v>
      </c>
      <c r="AA123" s="104">
        <v>-1</v>
      </c>
      <c r="AB123" s="104">
        <v>-1</v>
      </c>
      <c r="AC123" s="104">
        <v>-1</v>
      </c>
      <c r="AD123" s="104">
        <v>-1</v>
      </c>
      <c r="AE123" s="104">
        <v>-1</v>
      </c>
      <c r="AF123" s="104">
        <v>-2</v>
      </c>
      <c r="AG123" s="104">
        <v>-3</v>
      </c>
      <c r="AH123" s="104">
        <v>-5</v>
      </c>
      <c r="AI123" s="104">
        <v>-5</v>
      </c>
      <c r="AJ123" s="104">
        <v>-4</v>
      </c>
      <c r="AK123" s="104">
        <v>-6</v>
      </c>
      <c r="AL123" s="104">
        <v>-4</v>
      </c>
      <c r="AM123" s="104">
        <v>-4</v>
      </c>
      <c r="AN123" s="104">
        <v>-7</v>
      </c>
      <c r="AO123" s="104">
        <v>-5</v>
      </c>
    </row>
    <row r="124" spans="1:41" s="24" customFormat="1" ht="36.75" customHeight="1">
      <c r="A124" s="94" t="s">
        <v>320</v>
      </c>
      <c r="B124" s="104">
        <v>6</v>
      </c>
      <c r="C124" s="104">
        <v>77</v>
      </c>
      <c r="D124" s="104">
        <v>0</v>
      </c>
      <c r="E124" s="104">
        <v>21</v>
      </c>
      <c r="F124" s="104">
        <v>8</v>
      </c>
      <c r="G124" s="104">
        <v>9</v>
      </c>
      <c r="H124" s="104">
        <v>13</v>
      </c>
      <c r="I124" s="104">
        <v>13</v>
      </c>
      <c r="J124" s="104">
        <v>10</v>
      </c>
      <c r="K124" s="104">
        <v>10</v>
      </c>
      <c r="L124" s="104">
        <v>13</v>
      </c>
      <c r="M124" s="104">
        <v>11</v>
      </c>
      <c r="N124" s="104">
        <v>13</v>
      </c>
      <c r="O124" s="104">
        <v>11</v>
      </c>
      <c r="P124" s="104">
        <v>23</v>
      </c>
      <c r="Q124" s="104">
        <v>11</v>
      </c>
      <c r="R124" s="105">
        <v>51</v>
      </c>
      <c r="S124" s="105">
        <v>44</v>
      </c>
      <c r="T124" s="105">
        <v>40</v>
      </c>
      <c r="U124" s="105">
        <v>43</v>
      </c>
      <c r="V124" s="105">
        <v>47</v>
      </c>
      <c r="W124" s="105">
        <v>51</v>
      </c>
      <c r="X124" s="105">
        <v>68</v>
      </c>
      <c r="Y124" s="105">
        <v>81</v>
      </c>
      <c r="Z124" s="105">
        <v>61</v>
      </c>
      <c r="AA124" s="104">
        <v>47</v>
      </c>
      <c r="AB124" s="104">
        <v>38</v>
      </c>
      <c r="AC124" s="104">
        <v>322</v>
      </c>
      <c r="AD124" s="104">
        <v>100</v>
      </c>
      <c r="AE124" s="104">
        <v>98</v>
      </c>
      <c r="AF124" s="104">
        <v>79</v>
      </c>
      <c r="AG124" s="104">
        <v>189</v>
      </c>
      <c r="AH124" s="104">
        <v>116</v>
      </c>
      <c r="AI124" s="104">
        <v>133</v>
      </c>
      <c r="AJ124" s="104">
        <v>179</v>
      </c>
      <c r="AK124" s="104">
        <v>256</v>
      </c>
      <c r="AL124" s="104">
        <v>191</v>
      </c>
      <c r="AM124" s="104">
        <v>349</v>
      </c>
      <c r="AN124" s="104">
        <v>155</v>
      </c>
      <c r="AO124" s="104">
        <v>226</v>
      </c>
    </row>
    <row r="125" spans="1:41" s="24" customFormat="1" ht="36.75" customHeight="1">
      <c r="A125" s="22" t="s">
        <v>302</v>
      </c>
      <c r="B125" s="104">
        <v>-311</v>
      </c>
      <c r="C125" s="104">
        <v>-330</v>
      </c>
      <c r="D125" s="104">
        <v>-332</v>
      </c>
      <c r="E125" s="104">
        <v>-323</v>
      </c>
      <c r="F125" s="104">
        <v>-246</v>
      </c>
      <c r="G125" s="104">
        <v>-486</v>
      </c>
      <c r="H125" s="104">
        <v>-365</v>
      </c>
      <c r="I125" s="104">
        <v>-326</v>
      </c>
      <c r="J125" s="104">
        <v>-521</v>
      </c>
      <c r="K125" s="104">
        <v>-391</v>
      </c>
      <c r="L125" s="104">
        <v>-1518</v>
      </c>
      <c r="M125" s="104">
        <v>-766</v>
      </c>
      <c r="N125" s="104">
        <v>-377</v>
      </c>
      <c r="O125" s="104">
        <v>-696</v>
      </c>
      <c r="P125" s="104">
        <v>-778</v>
      </c>
      <c r="Q125" s="104">
        <v>-340</v>
      </c>
      <c r="R125" s="105">
        <v>-335</v>
      </c>
      <c r="S125" s="105">
        <v>-172</v>
      </c>
      <c r="T125" s="105">
        <v>-179</v>
      </c>
      <c r="U125" s="105">
        <v>-192</v>
      </c>
      <c r="V125" s="105">
        <v>-124</v>
      </c>
      <c r="W125" s="105">
        <v>-98</v>
      </c>
      <c r="X125" s="105">
        <v>-153</v>
      </c>
      <c r="Y125" s="105">
        <v>-109</v>
      </c>
      <c r="Z125" s="105">
        <v>-117</v>
      </c>
      <c r="AA125" s="104">
        <v>-111</v>
      </c>
      <c r="AB125" s="104">
        <v>-231</v>
      </c>
      <c r="AC125" s="104">
        <v>-172</v>
      </c>
      <c r="AD125" s="104">
        <v>-447</v>
      </c>
      <c r="AE125" s="104">
        <v>-277</v>
      </c>
      <c r="AF125" s="104">
        <v>-599</v>
      </c>
      <c r="AG125" s="104">
        <v>-462</v>
      </c>
      <c r="AH125" s="104">
        <v>-377</v>
      </c>
      <c r="AI125" s="104">
        <v>-371</v>
      </c>
      <c r="AJ125" s="104">
        <v>-553</v>
      </c>
      <c r="AK125" s="104">
        <v>-499</v>
      </c>
      <c r="AL125" s="104">
        <v>-406</v>
      </c>
      <c r="AM125" s="104">
        <v>-472</v>
      </c>
      <c r="AN125" s="104">
        <v>-479</v>
      </c>
      <c r="AO125" s="104">
        <v>-531</v>
      </c>
    </row>
    <row r="126" spans="1:41" s="24" customFormat="1" ht="36.75" customHeight="1">
      <c r="A126" s="22" t="s">
        <v>321</v>
      </c>
      <c r="B126" s="104">
        <v>161</v>
      </c>
      <c r="C126" s="104">
        <v>78</v>
      </c>
      <c r="D126" s="104">
        <v>2</v>
      </c>
      <c r="E126" s="104">
        <v>48</v>
      </c>
      <c r="F126" s="104">
        <v>28</v>
      </c>
      <c r="G126" s="104">
        <v>164</v>
      </c>
      <c r="H126" s="104">
        <v>17</v>
      </c>
      <c r="I126" s="104">
        <v>1</v>
      </c>
      <c r="J126" s="104">
        <v>295</v>
      </c>
      <c r="K126" s="104">
        <v>144</v>
      </c>
      <c r="L126" s="104">
        <v>1154</v>
      </c>
      <c r="M126" s="104">
        <v>250</v>
      </c>
      <c r="N126" s="104">
        <v>99</v>
      </c>
      <c r="O126" s="104">
        <v>403</v>
      </c>
      <c r="P126" s="104">
        <v>486</v>
      </c>
      <c r="Q126" s="104">
        <v>83</v>
      </c>
      <c r="R126" s="105">
        <v>135</v>
      </c>
      <c r="S126" s="105">
        <v>7</v>
      </c>
      <c r="T126" s="105">
        <v>1</v>
      </c>
      <c r="U126" s="105">
        <v>5</v>
      </c>
      <c r="V126" s="105">
        <v>5</v>
      </c>
      <c r="W126" s="105">
        <v>1</v>
      </c>
      <c r="X126" s="105">
        <v>0</v>
      </c>
      <c r="Y126" s="105">
        <v>6</v>
      </c>
      <c r="Z126" s="105">
        <v>14</v>
      </c>
      <c r="AA126" s="104">
        <v>0</v>
      </c>
      <c r="AB126" s="104">
        <v>52</v>
      </c>
      <c r="AC126" s="104">
        <v>0</v>
      </c>
      <c r="AD126" s="104">
        <v>291</v>
      </c>
      <c r="AE126" s="104">
        <v>2</v>
      </c>
      <c r="AF126" s="104">
        <v>247</v>
      </c>
      <c r="AG126" s="104">
        <v>22</v>
      </c>
      <c r="AH126" s="104">
        <v>45</v>
      </c>
      <c r="AI126" s="104">
        <v>111</v>
      </c>
      <c r="AJ126" s="104">
        <v>156</v>
      </c>
      <c r="AK126" s="104">
        <v>37</v>
      </c>
      <c r="AL126" s="104">
        <v>115</v>
      </c>
      <c r="AM126" s="104">
        <v>49</v>
      </c>
      <c r="AN126" s="104">
        <v>7</v>
      </c>
      <c r="AO126" s="104">
        <v>23</v>
      </c>
    </row>
    <row r="127" spans="1:41" s="24" customFormat="1" ht="36.75" customHeight="1">
      <c r="A127" s="22" t="s">
        <v>322</v>
      </c>
      <c r="B127" s="104">
        <v>-29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v>0</v>
      </c>
      <c r="I127" s="104">
        <v>0</v>
      </c>
      <c r="J127" s="104">
        <v>0</v>
      </c>
      <c r="K127" s="104">
        <v>0</v>
      </c>
      <c r="L127" s="104">
        <v>0</v>
      </c>
      <c r="M127" s="104">
        <v>0</v>
      </c>
      <c r="N127" s="104">
        <v>0</v>
      </c>
      <c r="O127" s="104">
        <v>0</v>
      </c>
      <c r="P127" s="104">
        <v>0</v>
      </c>
      <c r="Q127" s="104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0</v>
      </c>
      <c r="Y127" s="105">
        <v>0</v>
      </c>
      <c r="Z127" s="105">
        <v>0</v>
      </c>
      <c r="AA127" s="104">
        <v>0</v>
      </c>
      <c r="AB127" s="104">
        <v>0</v>
      </c>
      <c r="AC127" s="104">
        <v>0</v>
      </c>
      <c r="AD127" s="104">
        <v>0</v>
      </c>
      <c r="AE127" s="104">
        <v>0</v>
      </c>
      <c r="AF127" s="104">
        <v>0</v>
      </c>
      <c r="AG127" s="104">
        <v>0</v>
      </c>
      <c r="AH127" s="104">
        <v>0</v>
      </c>
      <c r="AI127" s="104">
        <v>0</v>
      </c>
      <c r="AJ127" s="104">
        <v>0</v>
      </c>
      <c r="AK127" s="104">
        <v>0</v>
      </c>
      <c r="AL127" s="104">
        <v>0</v>
      </c>
      <c r="AM127" s="104">
        <v>0</v>
      </c>
      <c r="AN127" s="104">
        <v>0</v>
      </c>
      <c r="AO127" s="104">
        <v>0</v>
      </c>
    </row>
    <row r="128" spans="1:41" s="24" customFormat="1" ht="36.75" customHeight="1">
      <c r="A128" s="22" t="s">
        <v>323</v>
      </c>
      <c r="B128" s="104">
        <v>0</v>
      </c>
      <c r="C128" s="104">
        <v>0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>
        <v>0</v>
      </c>
      <c r="Q128" s="104">
        <v>0</v>
      </c>
      <c r="R128" s="105">
        <v>-262</v>
      </c>
      <c r="S128" s="105">
        <v>-273</v>
      </c>
      <c r="T128" s="105">
        <v>-311</v>
      </c>
      <c r="U128" s="105">
        <v>-291</v>
      </c>
      <c r="V128" s="105">
        <v>-253</v>
      </c>
      <c r="W128" s="105">
        <v>-92</v>
      </c>
      <c r="X128" s="105">
        <v>-234</v>
      </c>
      <c r="Y128" s="105">
        <v>-261</v>
      </c>
      <c r="Z128" s="105">
        <v>-226</v>
      </c>
      <c r="AA128" s="104">
        <v>-243</v>
      </c>
      <c r="AB128" s="104">
        <v>-241</v>
      </c>
      <c r="AC128" s="104">
        <v>-280</v>
      </c>
      <c r="AD128" s="104">
        <v>-274</v>
      </c>
      <c r="AE128" s="104">
        <v>-245</v>
      </c>
      <c r="AF128" s="104">
        <v>-266</v>
      </c>
      <c r="AG128" s="104">
        <v>-283</v>
      </c>
      <c r="AH128" s="104">
        <v>-251</v>
      </c>
      <c r="AI128" s="104">
        <v>-264</v>
      </c>
      <c r="AJ128" s="104">
        <v>-259</v>
      </c>
      <c r="AK128" s="104">
        <v>-333</v>
      </c>
      <c r="AL128" s="104">
        <v>-271</v>
      </c>
      <c r="AM128" s="104">
        <v>-293</v>
      </c>
      <c r="AN128" s="104">
        <v>-286</v>
      </c>
      <c r="AO128" s="104">
        <v>-312</v>
      </c>
    </row>
    <row r="129" spans="1:41" s="24" customFormat="1" ht="36.75" customHeight="1">
      <c r="A129" s="36" t="s">
        <v>324</v>
      </c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7"/>
      <c r="S129" s="106">
        <v>1145</v>
      </c>
      <c r="T129" s="106">
        <v>758</v>
      </c>
      <c r="U129" s="106">
        <v>2760</v>
      </c>
      <c r="V129" s="106">
        <v>-272</v>
      </c>
      <c r="W129" s="106">
        <v>943</v>
      </c>
      <c r="X129" s="106">
        <v>457</v>
      </c>
      <c r="Y129" s="106">
        <v>3780</v>
      </c>
      <c r="Z129" s="106">
        <v>-586</v>
      </c>
      <c r="AA129" s="106">
        <v>1278</v>
      </c>
      <c r="AB129" s="106">
        <v>502</v>
      </c>
      <c r="AC129" s="106">
        <v>3941</v>
      </c>
      <c r="AD129" s="106">
        <v>-1442</v>
      </c>
      <c r="AE129" s="106">
        <v>506</v>
      </c>
      <c r="AF129" s="106">
        <v>0</v>
      </c>
      <c r="AG129" s="106">
        <v>3538</v>
      </c>
      <c r="AH129" s="106">
        <v>-614</v>
      </c>
      <c r="AI129" s="106">
        <v>1230</v>
      </c>
      <c r="AJ129" s="106">
        <v>597</v>
      </c>
      <c r="AK129" s="106">
        <v>4277</v>
      </c>
      <c r="AL129" s="106">
        <v>-187</v>
      </c>
      <c r="AM129" s="106">
        <v>1255</v>
      </c>
      <c r="AN129" s="106">
        <v>572</v>
      </c>
      <c r="AO129" s="106">
        <v>5126</v>
      </c>
    </row>
    <row r="131" spans="1:41" s="24" customFormat="1" ht="36.75" customHeight="1">
      <c r="A131" s="36" t="s">
        <v>325</v>
      </c>
      <c r="B131" s="111"/>
      <c r="C131" s="111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07">
        <v>1920</v>
      </c>
      <c r="S131" s="107">
        <v>4095</v>
      </c>
      <c r="T131" s="107">
        <v>3495</v>
      </c>
      <c r="U131" s="107">
        <v>2345</v>
      </c>
      <c r="V131" s="107">
        <v>4170</v>
      </c>
      <c r="W131" s="107">
        <v>7250</v>
      </c>
      <c r="X131" s="107">
        <v>7500</v>
      </c>
      <c r="Y131" s="107">
        <v>6998</v>
      </c>
      <c r="Z131" s="107">
        <v>6998</v>
      </c>
      <c r="AA131" s="106">
        <v>5205</v>
      </c>
      <c r="AB131" s="106">
        <v>5056</v>
      </c>
      <c r="AC131" s="106">
        <v>6023</v>
      </c>
      <c r="AD131" s="106">
        <v>2269</v>
      </c>
      <c r="AE131" s="106">
        <v>1674</v>
      </c>
      <c r="AF131" s="106">
        <v>2752</v>
      </c>
      <c r="AG131" s="106">
        <v>6693</v>
      </c>
      <c r="AH131" s="106">
        <v>4239</v>
      </c>
      <c r="AI131" s="106">
        <v>3346</v>
      </c>
      <c r="AJ131" s="106">
        <v>2163</v>
      </c>
      <c r="AK131" s="106">
        <v>4472</v>
      </c>
      <c r="AL131" s="106">
        <v>6339</v>
      </c>
      <c r="AM131" s="106">
        <v>6340</v>
      </c>
      <c r="AN131" s="106">
        <v>7083</v>
      </c>
      <c r="AO131" s="106">
        <v>7087</v>
      </c>
    </row>
    <row r="132" spans="1:41" ht="36.75" customHeight="1">
      <c r="A132" s="36" t="s">
        <v>326</v>
      </c>
      <c r="B132" s="106">
        <v>3579</v>
      </c>
      <c r="C132" s="106">
        <v>3937</v>
      </c>
      <c r="D132" s="106">
        <v>2773</v>
      </c>
      <c r="E132" s="106">
        <v>3089</v>
      </c>
      <c r="F132" s="106">
        <v>2419</v>
      </c>
      <c r="G132" s="106">
        <v>3032</v>
      </c>
      <c r="H132" s="106">
        <v>2464</v>
      </c>
      <c r="I132" s="106">
        <v>5120</v>
      </c>
      <c r="J132" s="106">
        <v>5095</v>
      </c>
      <c r="K132" s="106">
        <v>4056</v>
      </c>
      <c r="L132" s="106">
        <v>1825</v>
      </c>
      <c r="M132" s="106">
        <v>3085</v>
      </c>
      <c r="N132" s="106">
        <v>2512</v>
      </c>
      <c r="O132" s="106">
        <v>2148</v>
      </c>
      <c r="P132" s="106">
        <v>3138</v>
      </c>
      <c r="Q132" s="106">
        <v>1833</v>
      </c>
      <c r="R132" s="107">
        <v>2753</v>
      </c>
      <c r="S132" s="107">
        <v>5058</v>
      </c>
      <c r="T132" s="107">
        <v>4363</v>
      </c>
      <c r="U132" s="107">
        <v>3061</v>
      </c>
      <c r="V132" s="107">
        <v>4804</v>
      </c>
      <c r="W132" s="107">
        <v>8262</v>
      </c>
      <c r="X132" s="107">
        <v>8521</v>
      </c>
      <c r="Y132" s="107">
        <v>7996</v>
      </c>
      <c r="Z132" s="107">
        <v>8168</v>
      </c>
      <c r="AA132" s="106">
        <v>6234</v>
      </c>
      <c r="AB132" s="106">
        <v>5939</v>
      </c>
      <c r="AC132" s="106">
        <v>7094</v>
      </c>
      <c r="AD132" s="106">
        <v>4481</v>
      </c>
      <c r="AE132" s="106">
        <v>4415</v>
      </c>
      <c r="AF132" s="106">
        <v>4995</v>
      </c>
      <c r="AG132" s="106">
        <v>8996</v>
      </c>
      <c r="AH132" s="106">
        <v>6954</v>
      </c>
      <c r="AI132" s="106">
        <v>5770</v>
      </c>
      <c r="AJ132" s="106">
        <v>4717</v>
      </c>
      <c r="AK132" s="106">
        <v>7265</v>
      </c>
      <c r="AL132" s="106">
        <v>8583</v>
      </c>
      <c r="AM132" s="106">
        <v>9694</v>
      </c>
      <c r="AN132" s="106">
        <v>9417</v>
      </c>
      <c r="AO132" s="106">
        <v>11676</v>
      </c>
    </row>
  </sheetData>
  <mergeCells count="1">
    <mergeCell ref="A90:AO90"/>
  </mergeCells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&amp;L&amp;"-,Bold"&amp;28Financial Statement appendix&amp;C&amp;1#&amp;"Calibri"&amp;12&amp;K000000Classification: Pandora Internal</oddFooter>
  </headerFooter>
  <rowBreaks count="2" manualBreakCount="2">
    <brk id="27" max="16383" man="1"/>
    <brk id="76" max="16383" man="1"/>
  </rowBreaks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AA35-22A1-419D-B7B3-2A6A0B86ACC0}">
  <sheetPr>
    <tabColor rgb="FFCC04B4"/>
    <pageSetUpPr fitToPage="1"/>
  </sheetPr>
  <dimension ref="A1:AO68"/>
  <sheetViews>
    <sheetView view="pageBreakPreview" zoomScale="49" zoomScaleNormal="25" zoomScaleSheetLayoutView="49" workbookViewId="0">
      <pane ySplit="1" topLeftCell="A30" activePane="bottomLeft" state="frozen"/>
      <selection activeCell="F1" sqref="F1"/>
      <selection pane="bottomLeft" activeCell="AY29" sqref="AY29"/>
    </sheetView>
  </sheetViews>
  <sheetFormatPr defaultColWidth="9" defaultRowHeight="34.5" outlineLevelCol="1"/>
  <cols>
    <col min="1" max="1" width="102.44140625" style="2" customWidth="1"/>
    <col min="2" max="13" width="34.88671875" style="2" hidden="1" customWidth="1" outlineLevel="1"/>
    <col min="14" max="19" width="33.88671875" style="2" hidden="1" customWidth="1" outlineLevel="1"/>
    <col min="20" max="22" width="33.88671875" style="2" hidden="1" customWidth="1" outlineLevel="1" collapsed="1"/>
    <col min="23" max="25" width="33.88671875" style="1" hidden="1" customWidth="1" outlineLevel="1" collapsed="1"/>
    <col min="26" max="30" width="33.88671875" style="1" hidden="1" customWidth="1" outlineLevel="1"/>
    <col min="31" max="31" width="33.88671875" style="1" hidden="1" customWidth="1" outlineLevel="1" collapsed="1"/>
    <col min="32" max="32" width="33.88671875" style="1" customWidth="1" collapsed="1"/>
    <col min="33" max="41" width="33.88671875" style="1" customWidth="1"/>
    <col min="42" max="16384" width="9" style="1"/>
  </cols>
  <sheetData>
    <row r="1" spans="1:41" s="4" customFormat="1" ht="36.75" customHeight="1">
      <c r="A1" s="113" t="s">
        <v>327</v>
      </c>
      <c r="B1" s="83" t="s">
        <v>91</v>
      </c>
      <c r="C1" s="83" t="s">
        <v>92</v>
      </c>
      <c r="D1" s="83" t="s">
        <v>93</v>
      </c>
      <c r="E1" s="83" t="s">
        <v>94</v>
      </c>
      <c r="F1" s="83" t="s">
        <v>1</v>
      </c>
      <c r="G1" s="83" t="s">
        <v>2</v>
      </c>
      <c r="H1" s="83" t="s">
        <v>3</v>
      </c>
      <c r="I1" s="83" t="s">
        <v>4</v>
      </c>
      <c r="J1" s="83" t="s">
        <v>5</v>
      </c>
      <c r="K1" s="83" t="s">
        <v>6</v>
      </c>
      <c r="L1" s="83" t="s">
        <v>7</v>
      </c>
      <c r="M1" s="83" t="s">
        <v>8</v>
      </c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70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1:41" ht="36.75" customHeight="1">
      <c r="A3" s="22" t="s">
        <v>328</v>
      </c>
      <c r="B3" s="104">
        <v>3547</v>
      </c>
      <c r="C3" s="104">
        <v>3598</v>
      </c>
      <c r="D3" s="104">
        <v>3911</v>
      </c>
      <c r="E3" s="104">
        <v>5681</v>
      </c>
      <c r="F3" s="104">
        <v>4740</v>
      </c>
      <c r="G3" s="104">
        <v>4327</v>
      </c>
      <c r="H3" s="104">
        <v>4612</v>
      </c>
      <c r="I3" s="104">
        <v>6602</v>
      </c>
      <c r="J3" s="104">
        <v>5159</v>
      </c>
      <c r="K3" s="104">
        <v>4825</v>
      </c>
      <c r="L3" s="104">
        <v>5194</v>
      </c>
      <c r="M3" s="104">
        <v>7603</v>
      </c>
      <c r="N3" s="104">
        <v>5115</v>
      </c>
      <c r="O3" s="104">
        <v>4819</v>
      </c>
      <c r="P3" s="104">
        <v>4982</v>
      </c>
      <c r="Q3" s="104">
        <v>7890</v>
      </c>
      <c r="R3" s="104">
        <v>4804</v>
      </c>
      <c r="S3" s="104">
        <v>4693</v>
      </c>
      <c r="T3" s="104">
        <v>4415</v>
      </c>
      <c r="U3" s="104">
        <v>7956</v>
      </c>
      <c r="V3" s="104">
        <v>4172</v>
      </c>
      <c r="W3" s="104">
        <v>2876</v>
      </c>
      <c r="X3" s="104">
        <v>4070</v>
      </c>
      <c r="Y3" s="104">
        <v>7891</v>
      </c>
      <c r="Z3" s="104">
        <v>4500</v>
      </c>
      <c r="AA3" s="104">
        <v>5155</v>
      </c>
      <c r="AB3" s="104">
        <v>4728</v>
      </c>
      <c r="AC3" s="104">
        <v>9011</v>
      </c>
      <c r="AD3" s="104">
        <v>5689</v>
      </c>
      <c r="AE3" s="104">
        <v>5655</v>
      </c>
      <c r="AF3" s="104">
        <v>5263</v>
      </c>
      <c r="AG3" s="104">
        <v>9856</v>
      </c>
      <c r="AH3" s="104">
        <v>5850</v>
      </c>
      <c r="AI3" s="104">
        <v>5894</v>
      </c>
      <c r="AJ3" s="104">
        <v>5572</v>
      </c>
      <c r="AK3" s="104">
        <v>10820</v>
      </c>
      <c r="AL3" s="104">
        <v>6834</v>
      </c>
      <c r="AM3" s="104">
        <v>6771</v>
      </c>
      <c r="AN3" s="104">
        <v>6103</v>
      </c>
      <c r="AO3" s="104">
        <v>11973</v>
      </c>
    </row>
    <row r="4" spans="1:41" ht="36.75" customHeight="1">
      <c r="A4" s="22" t="s">
        <v>226</v>
      </c>
      <c r="B4" s="104">
        <v>-1025</v>
      </c>
      <c r="C4" s="104">
        <v>-1025</v>
      </c>
      <c r="D4" s="104">
        <v>-1018</v>
      </c>
      <c r="E4" s="104">
        <v>-1476</v>
      </c>
      <c r="F4" s="104">
        <v>-1204</v>
      </c>
      <c r="G4" s="104">
        <v>-1067</v>
      </c>
      <c r="H4" s="104">
        <v>-1148</v>
      </c>
      <c r="I4" s="104">
        <v>-1639</v>
      </c>
      <c r="J4" s="104">
        <v>-1378</v>
      </c>
      <c r="K4" s="104">
        <v>-1258</v>
      </c>
      <c r="L4" s="104">
        <v>-1341</v>
      </c>
      <c r="M4" s="104">
        <v>-1838</v>
      </c>
      <c r="N4" s="104">
        <v>-1239</v>
      </c>
      <c r="O4" s="104">
        <v>-1181</v>
      </c>
      <c r="P4" s="104">
        <v>-1380</v>
      </c>
      <c r="Q4" s="104">
        <v>-2064</v>
      </c>
      <c r="R4" s="104">
        <v>-1159</v>
      </c>
      <c r="S4" s="104">
        <v>-1123</v>
      </c>
      <c r="T4" s="104">
        <v>-946</v>
      </c>
      <c r="U4" s="104">
        <v>-1721</v>
      </c>
      <c r="V4" s="104">
        <v>-942</v>
      </c>
      <c r="W4" s="104">
        <v>-722</v>
      </c>
      <c r="X4" s="104">
        <v>-892</v>
      </c>
      <c r="Y4" s="104">
        <v>-1920</v>
      </c>
      <c r="Z4" s="104">
        <v>-1065</v>
      </c>
      <c r="AA4" s="104">
        <v>-1180</v>
      </c>
      <c r="AB4" s="104">
        <v>-1158</v>
      </c>
      <c r="AC4" s="104">
        <v>-2188</v>
      </c>
      <c r="AD4" s="104">
        <v>-1365</v>
      </c>
      <c r="AE4" s="104">
        <v>-1337</v>
      </c>
      <c r="AF4" s="104">
        <v>-1227</v>
      </c>
      <c r="AG4" s="104">
        <v>-2345</v>
      </c>
      <c r="AH4" s="104">
        <v>-1315</v>
      </c>
      <c r="AI4" s="104">
        <v>-1289</v>
      </c>
      <c r="AJ4" s="104">
        <v>-1168</v>
      </c>
      <c r="AK4" s="104">
        <v>-2241</v>
      </c>
      <c r="AL4" s="104">
        <v>-1410</v>
      </c>
      <c r="AM4" s="104">
        <v>-1342</v>
      </c>
      <c r="AN4" s="104">
        <v>-1217</v>
      </c>
      <c r="AO4" s="104">
        <v>-2422</v>
      </c>
    </row>
    <row r="5" spans="1:41" ht="36.75" hidden="1" customHeight="1">
      <c r="A5" s="36" t="s">
        <v>329</v>
      </c>
      <c r="B5" s="106">
        <v>2522</v>
      </c>
      <c r="C5" s="106">
        <v>2573</v>
      </c>
      <c r="D5" s="106">
        <v>2893</v>
      </c>
      <c r="E5" s="106">
        <v>4205</v>
      </c>
      <c r="F5" s="106">
        <v>3536</v>
      </c>
      <c r="G5" s="106">
        <v>3260</v>
      </c>
      <c r="H5" s="106">
        <v>3464</v>
      </c>
      <c r="I5" s="106">
        <v>4963</v>
      </c>
      <c r="J5" s="106">
        <v>3781</v>
      </c>
      <c r="K5" s="106">
        <v>3567</v>
      </c>
      <c r="L5" s="106">
        <v>3853</v>
      </c>
      <c r="M5" s="106">
        <v>5765</v>
      </c>
      <c r="N5" s="106">
        <v>3876</v>
      </c>
      <c r="O5" s="106">
        <v>3638</v>
      </c>
      <c r="P5" s="106">
        <v>3602</v>
      </c>
      <c r="Q5" s="106">
        <v>5826</v>
      </c>
      <c r="R5" s="106">
        <v>3645</v>
      </c>
      <c r="S5" s="106">
        <v>3570</v>
      </c>
      <c r="T5" s="106">
        <v>3469</v>
      </c>
      <c r="U5" s="106">
        <v>6235</v>
      </c>
      <c r="V5" s="106">
        <v>3230</v>
      </c>
      <c r="W5" s="106">
        <v>2155</v>
      </c>
      <c r="X5" s="106">
        <v>3178</v>
      </c>
      <c r="Y5" s="106">
        <v>5971</v>
      </c>
      <c r="Z5" s="106">
        <v>3436</v>
      </c>
      <c r="AA5" s="106">
        <v>3975</v>
      </c>
      <c r="AB5" s="106">
        <v>3571</v>
      </c>
      <c r="AC5" s="106">
        <v>6822</v>
      </c>
      <c r="AD5" s="106">
        <v>4324</v>
      </c>
      <c r="AE5" s="106">
        <v>4318</v>
      </c>
      <c r="AF5" s="106">
        <v>4037</v>
      </c>
      <c r="AG5" s="106">
        <v>7511</v>
      </c>
      <c r="AH5" s="106">
        <v>4536</v>
      </c>
      <c r="AI5" s="106">
        <v>4606</v>
      </c>
      <c r="AJ5" s="106">
        <v>4404</v>
      </c>
      <c r="AK5" s="106">
        <v>8579</v>
      </c>
      <c r="AL5" s="106">
        <v>5424</v>
      </c>
      <c r="AM5" s="106">
        <v>5429</v>
      </c>
      <c r="AN5" s="106">
        <v>4886</v>
      </c>
      <c r="AO5" s="106">
        <v>4886</v>
      </c>
    </row>
    <row r="6" spans="1:41" ht="36.75" hidden="1" customHeight="1">
      <c r="A6" s="44" t="s">
        <v>330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>
        <v>0</v>
      </c>
      <c r="K6" s="104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  <c r="Q6" s="104">
        <v>0</v>
      </c>
      <c r="R6" s="104">
        <v>-25</v>
      </c>
      <c r="S6" s="104">
        <v>-67</v>
      </c>
      <c r="T6" s="104">
        <v>-721</v>
      </c>
      <c r="U6" s="104">
        <v>-203</v>
      </c>
      <c r="V6" s="104">
        <v>-86</v>
      </c>
      <c r="W6" s="104">
        <v>-56</v>
      </c>
      <c r="X6" s="104">
        <v>4</v>
      </c>
      <c r="Y6" s="104">
        <v>-21</v>
      </c>
      <c r="Z6" s="104">
        <v>0</v>
      </c>
      <c r="AA6" s="104">
        <v>0</v>
      </c>
      <c r="AB6" s="104">
        <v>0</v>
      </c>
      <c r="AC6" s="104">
        <v>0</v>
      </c>
      <c r="AD6" s="104">
        <v>0</v>
      </c>
      <c r="AE6" s="104">
        <v>0</v>
      </c>
      <c r="AF6" s="104">
        <v>0</v>
      </c>
      <c r="AG6" s="104">
        <v>0</v>
      </c>
      <c r="AH6" s="104">
        <v>0</v>
      </c>
      <c r="AI6" s="104">
        <v>0</v>
      </c>
      <c r="AJ6" s="104">
        <v>0</v>
      </c>
      <c r="AK6" s="104">
        <v>0</v>
      </c>
      <c r="AL6" s="104">
        <v>0</v>
      </c>
      <c r="AM6" s="104">
        <v>0</v>
      </c>
      <c r="AN6" s="104">
        <v>0</v>
      </c>
      <c r="AO6" s="104">
        <v>0</v>
      </c>
    </row>
    <row r="7" spans="1:41" ht="36.75" customHeight="1">
      <c r="A7" s="36" t="s">
        <v>331</v>
      </c>
      <c r="B7" s="106">
        <v>2522</v>
      </c>
      <c r="C7" s="106">
        <v>2573</v>
      </c>
      <c r="D7" s="106">
        <v>2893</v>
      </c>
      <c r="E7" s="106">
        <v>4205</v>
      </c>
      <c r="F7" s="106">
        <v>3536</v>
      </c>
      <c r="G7" s="106">
        <v>3260</v>
      </c>
      <c r="H7" s="106">
        <v>3464</v>
      </c>
      <c r="I7" s="106">
        <v>4963</v>
      </c>
      <c r="J7" s="106">
        <v>3781</v>
      </c>
      <c r="K7" s="106">
        <v>3567</v>
      </c>
      <c r="L7" s="106">
        <v>3853</v>
      </c>
      <c r="M7" s="106">
        <v>5765</v>
      </c>
      <c r="N7" s="106">
        <v>3876</v>
      </c>
      <c r="O7" s="106">
        <v>3638</v>
      </c>
      <c r="P7" s="106">
        <v>3602</v>
      </c>
      <c r="Q7" s="106">
        <v>5826</v>
      </c>
      <c r="R7" s="106">
        <v>3620</v>
      </c>
      <c r="S7" s="106">
        <v>3503</v>
      </c>
      <c r="T7" s="106">
        <v>2747</v>
      </c>
      <c r="U7" s="106">
        <v>6032</v>
      </c>
      <c r="V7" s="106">
        <v>3144</v>
      </c>
      <c r="W7" s="106">
        <v>2099</v>
      </c>
      <c r="X7" s="106">
        <v>3183</v>
      </c>
      <c r="Y7" s="106">
        <v>5950</v>
      </c>
      <c r="Z7" s="106">
        <v>3436</v>
      </c>
      <c r="AA7" s="106">
        <v>3975</v>
      </c>
      <c r="AB7" s="106">
        <v>3571</v>
      </c>
      <c r="AC7" s="106">
        <v>6822</v>
      </c>
      <c r="AD7" s="106">
        <v>4324</v>
      </c>
      <c r="AE7" s="106">
        <v>4318</v>
      </c>
      <c r="AF7" s="106">
        <v>4037</v>
      </c>
      <c r="AG7" s="106">
        <v>7511</v>
      </c>
      <c r="AH7" s="106">
        <v>4536</v>
      </c>
      <c r="AI7" s="106">
        <v>4606</v>
      </c>
      <c r="AJ7" s="106">
        <v>4404</v>
      </c>
      <c r="AK7" s="106">
        <v>8579</v>
      </c>
      <c r="AL7" s="106">
        <v>5424</v>
      </c>
      <c r="AM7" s="106">
        <v>5429</v>
      </c>
      <c r="AN7" s="106">
        <v>4886</v>
      </c>
      <c r="AO7" s="106">
        <v>9551</v>
      </c>
    </row>
    <row r="8" spans="1:41" ht="36.75" hidden="1" customHeight="1">
      <c r="A8" s="48" t="s">
        <v>332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</row>
    <row r="9" spans="1:41" ht="36.75" customHeight="1">
      <c r="A9" s="3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</row>
    <row r="10" spans="1:41" s="3" customFormat="1" ht="36.75" customHeight="1">
      <c r="A10" s="113" t="s">
        <v>333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41" s="3" customFormat="1" ht="36.75" customHeight="1">
      <c r="A11" s="22" t="s">
        <v>328</v>
      </c>
      <c r="B11" s="116">
        <v>1</v>
      </c>
      <c r="C11" s="116">
        <v>1</v>
      </c>
      <c r="D11" s="116">
        <v>1</v>
      </c>
      <c r="E11" s="116">
        <v>1</v>
      </c>
      <c r="F11" s="116">
        <v>1</v>
      </c>
      <c r="G11" s="116">
        <v>1</v>
      </c>
      <c r="H11" s="116">
        <v>1</v>
      </c>
      <c r="I11" s="116">
        <v>1</v>
      </c>
      <c r="J11" s="116">
        <v>1</v>
      </c>
      <c r="K11" s="116">
        <v>1</v>
      </c>
      <c r="L11" s="116">
        <v>1</v>
      </c>
      <c r="M11" s="116">
        <v>1</v>
      </c>
      <c r="N11" s="116">
        <v>1</v>
      </c>
      <c r="O11" s="116">
        <v>1</v>
      </c>
      <c r="P11" s="116">
        <v>1</v>
      </c>
      <c r="Q11" s="116">
        <v>1</v>
      </c>
      <c r="R11" s="116">
        <v>1</v>
      </c>
      <c r="S11" s="116">
        <v>1</v>
      </c>
      <c r="T11" s="116">
        <v>1</v>
      </c>
      <c r="U11" s="116">
        <v>1</v>
      </c>
      <c r="V11" s="116">
        <v>1</v>
      </c>
      <c r="W11" s="116">
        <v>1</v>
      </c>
      <c r="X11" s="116">
        <v>1</v>
      </c>
      <c r="Y11" s="116">
        <v>1</v>
      </c>
      <c r="Z11" s="116">
        <v>1</v>
      </c>
      <c r="AA11" s="116">
        <v>1</v>
      </c>
      <c r="AB11" s="116">
        <v>1</v>
      </c>
      <c r="AC11" s="116">
        <v>1</v>
      </c>
      <c r="AD11" s="116">
        <v>1</v>
      </c>
      <c r="AE11" s="116">
        <v>1</v>
      </c>
      <c r="AF11" s="116">
        <v>1</v>
      </c>
      <c r="AG11" s="116">
        <v>1</v>
      </c>
      <c r="AH11" s="116">
        <v>1</v>
      </c>
      <c r="AI11" s="116">
        <v>1</v>
      </c>
      <c r="AJ11" s="116">
        <v>1</v>
      </c>
      <c r="AK11" s="116">
        <v>1</v>
      </c>
      <c r="AL11" s="116">
        <v>1</v>
      </c>
      <c r="AM11" s="116">
        <v>1</v>
      </c>
      <c r="AN11" s="116">
        <v>1</v>
      </c>
      <c r="AO11" s="116">
        <v>1</v>
      </c>
    </row>
    <row r="12" spans="1:41" s="3" customFormat="1" ht="36.75" customHeight="1">
      <c r="A12" s="22" t="s">
        <v>226</v>
      </c>
      <c r="B12" s="116">
        <v>-0.28899999999999998</v>
      </c>
      <c r="C12" s="116">
        <v>-0.25800000000000001</v>
      </c>
      <c r="D12" s="116">
        <v>-0.26</v>
      </c>
      <c r="E12" s="116">
        <v>-0.26</v>
      </c>
      <c r="F12" s="116">
        <v>-0.254</v>
      </c>
      <c r="G12" s="116">
        <v>-0.247</v>
      </c>
      <c r="H12" s="116">
        <v>-0.249</v>
      </c>
      <c r="I12" s="116">
        <v>-0.248</v>
      </c>
      <c r="J12" s="116">
        <v>-0.26700000000000002</v>
      </c>
      <c r="K12" s="116">
        <v>-0.26100000000000001</v>
      </c>
      <c r="L12" s="116">
        <v>-0.25800000000000001</v>
      </c>
      <c r="M12" s="116">
        <v>-0.24199999999999999</v>
      </c>
      <c r="N12" s="116">
        <v>-0.24199999999999999</v>
      </c>
      <c r="O12" s="116">
        <v>-0.245</v>
      </c>
      <c r="P12" s="116">
        <v>-0.27700000000000002</v>
      </c>
      <c r="Q12" s="116">
        <v>-0.26200000000000001</v>
      </c>
      <c r="R12" s="116">
        <v>-0.24099999999999999</v>
      </c>
      <c r="S12" s="116">
        <v>-0.23899999999999999</v>
      </c>
      <c r="T12" s="116">
        <v>-0.24099999999999999</v>
      </c>
      <c r="U12" s="116">
        <v>-0.216</v>
      </c>
      <c r="V12" s="116">
        <v>-0.22600000000000001</v>
      </c>
      <c r="W12" s="116">
        <v>-0.251</v>
      </c>
      <c r="X12" s="116">
        <v>-0.219</v>
      </c>
      <c r="Y12" s="116">
        <v>-0.24299999999999999</v>
      </c>
      <c r="Z12" s="116">
        <v>-0.23699999999999999</v>
      </c>
      <c r="AA12" s="116">
        <v>-0.22900000000000001</v>
      </c>
      <c r="AB12" s="116">
        <v>-0.245</v>
      </c>
      <c r="AC12" s="116">
        <v>-0.24299999999999999</v>
      </c>
      <c r="AD12" s="116">
        <v>-0.24</v>
      </c>
      <c r="AE12" s="116">
        <v>-0.23599999999999999</v>
      </c>
      <c r="AF12" s="116">
        <v>-0.23300000000000001</v>
      </c>
      <c r="AG12" s="116">
        <v>-0.23799999999999999</v>
      </c>
      <c r="AH12" s="116">
        <v>-0.22500000000000001</v>
      </c>
      <c r="AI12" s="116">
        <v>-0.219</v>
      </c>
      <c r="AJ12" s="116">
        <v>-0.21</v>
      </c>
      <c r="AK12" s="116">
        <v>-0.20699999999999999</v>
      </c>
      <c r="AL12" s="116">
        <v>-0.20599999999999999</v>
      </c>
      <c r="AM12" s="116">
        <v>-0.19800000000000001</v>
      </c>
      <c r="AN12" s="116">
        <v>-0.19900000000000001</v>
      </c>
      <c r="AO12" s="116">
        <v>-0.20200000000000001</v>
      </c>
    </row>
    <row r="13" spans="1:41" s="3" customFormat="1" ht="36.75" hidden="1" customHeight="1">
      <c r="A13" s="36" t="s">
        <v>329</v>
      </c>
      <c r="B13" s="117">
        <v>0.71099999999999997</v>
      </c>
      <c r="C13" s="117">
        <v>0.71499999999999997</v>
      </c>
      <c r="D13" s="117">
        <v>0.74</v>
      </c>
      <c r="E13" s="117">
        <v>0.74</v>
      </c>
      <c r="F13" s="117">
        <v>0.746</v>
      </c>
      <c r="G13" s="117">
        <v>0.753</v>
      </c>
      <c r="H13" s="117">
        <v>0.751</v>
      </c>
      <c r="I13" s="117">
        <v>0.752</v>
      </c>
      <c r="J13" s="117">
        <v>0.73299999999999998</v>
      </c>
      <c r="K13" s="117">
        <v>0.73899999999999999</v>
      </c>
      <c r="L13" s="117">
        <v>0.74199999999999999</v>
      </c>
      <c r="M13" s="117">
        <v>0.75800000000000001</v>
      </c>
      <c r="N13" s="117">
        <v>0.75800000000000001</v>
      </c>
      <c r="O13" s="117">
        <v>0.755</v>
      </c>
      <c r="P13" s="117">
        <v>0.72299999999999998</v>
      </c>
      <c r="Q13" s="117">
        <v>0.73799999999999999</v>
      </c>
      <c r="R13" s="117">
        <v>0.75900000000000001</v>
      </c>
      <c r="S13" s="117">
        <v>0.76100000000000001</v>
      </c>
      <c r="T13" s="117">
        <v>0.78600000000000003</v>
      </c>
      <c r="U13" s="117">
        <v>0.78400000000000003</v>
      </c>
      <c r="V13" s="117">
        <v>0.77400000000000002</v>
      </c>
      <c r="W13" s="117">
        <v>0.749</v>
      </c>
      <c r="X13" s="117">
        <v>0.78100000000000003</v>
      </c>
      <c r="Y13" s="117">
        <v>0.75700000000000001</v>
      </c>
      <c r="Z13" s="117">
        <v>0.76300000000000001</v>
      </c>
      <c r="AA13" s="117">
        <v>0.77100000000000002</v>
      </c>
      <c r="AB13" s="117">
        <v>0.755</v>
      </c>
      <c r="AC13" s="117">
        <v>0.75700000000000001</v>
      </c>
      <c r="AD13" s="117">
        <v>0.76</v>
      </c>
      <c r="AE13" s="117">
        <v>0.76400000000000001</v>
      </c>
      <c r="AF13" s="117">
        <v>0.76700000000000002</v>
      </c>
      <c r="AG13" s="117">
        <v>0.76200000000000001</v>
      </c>
      <c r="AH13" s="117">
        <v>0.77500000000000002</v>
      </c>
      <c r="AI13" s="117">
        <v>0.78100000000000003</v>
      </c>
      <c r="AJ13" s="117">
        <v>0.79</v>
      </c>
      <c r="AK13" s="117">
        <v>0.79300000000000004</v>
      </c>
      <c r="AL13" s="117">
        <v>0.79400000000000004</v>
      </c>
      <c r="AM13" s="117">
        <v>0.80200000000000005</v>
      </c>
      <c r="AN13" s="117">
        <v>0.80100000000000005</v>
      </c>
      <c r="AO13" s="117">
        <v>0.80100000000000005</v>
      </c>
    </row>
    <row r="14" spans="1:41" s="3" customFormat="1" ht="36.75" hidden="1" customHeight="1">
      <c r="A14" s="44" t="s">
        <v>330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>
        <v>-5.0000000000000001E-3</v>
      </c>
      <c r="S14" s="116">
        <v>-1.4E-2</v>
      </c>
      <c r="T14" s="116">
        <v>-0.16300000000000001</v>
      </c>
      <c r="U14" s="116">
        <v>-2.5999999999999999E-2</v>
      </c>
      <c r="V14" s="116">
        <v>-2.1000000000000001E-2</v>
      </c>
      <c r="W14" s="116">
        <v>-1.9E-2</v>
      </c>
      <c r="X14" s="116">
        <v>1E-3</v>
      </c>
      <c r="Y14" s="116">
        <v>-3.0000000000000001E-3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</row>
    <row r="15" spans="1:41" s="3" customFormat="1" ht="36.75" customHeight="1">
      <c r="A15" s="36" t="s">
        <v>331</v>
      </c>
      <c r="B15" s="117">
        <v>0.71099999999999997</v>
      </c>
      <c r="C15" s="117">
        <v>0.71499999999999997</v>
      </c>
      <c r="D15" s="117">
        <v>0.74</v>
      </c>
      <c r="E15" s="117">
        <v>0.74</v>
      </c>
      <c r="F15" s="117">
        <v>0.746</v>
      </c>
      <c r="G15" s="117">
        <v>0.753</v>
      </c>
      <c r="H15" s="117">
        <v>0.751</v>
      </c>
      <c r="I15" s="117">
        <v>0.752</v>
      </c>
      <c r="J15" s="117">
        <v>0.73299999999999998</v>
      </c>
      <c r="K15" s="117">
        <v>0.73899999999999999</v>
      </c>
      <c r="L15" s="117">
        <v>0.74199999999999999</v>
      </c>
      <c r="M15" s="117">
        <v>0.75800000000000001</v>
      </c>
      <c r="N15" s="117">
        <v>0.75800000000000001</v>
      </c>
      <c r="O15" s="117">
        <v>0.755</v>
      </c>
      <c r="P15" s="117">
        <v>0.72299999999999998</v>
      </c>
      <c r="Q15" s="117">
        <v>0.73799999999999999</v>
      </c>
      <c r="R15" s="117">
        <v>0.754</v>
      </c>
      <c r="S15" s="117">
        <v>0.746</v>
      </c>
      <c r="T15" s="117">
        <v>0.622</v>
      </c>
      <c r="U15" s="117">
        <v>0.75800000000000001</v>
      </c>
      <c r="V15" s="117">
        <v>0.754</v>
      </c>
      <c r="W15" s="117">
        <v>0.73</v>
      </c>
      <c r="X15" s="117">
        <v>0.78200000000000003</v>
      </c>
      <c r="Y15" s="117">
        <v>0.754</v>
      </c>
      <c r="Z15" s="117">
        <v>0.76300000000000001</v>
      </c>
      <c r="AA15" s="117">
        <v>0.77100000000000002</v>
      </c>
      <c r="AB15" s="117">
        <v>0.755</v>
      </c>
      <c r="AC15" s="117">
        <v>0.75700000000000001</v>
      </c>
      <c r="AD15" s="117">
        <v>0.76</v>
      </c>
      <c r="AE15" s="117">
        <v>0.76400000000000001</v>
      </c>
      <c r="AF15" s="117">
        <v>0.76700000000000002</v>
      </c>
      <c r="AG15" s="117">
        <v>0.76200000000000001</v>
      </c>
      <c r="AH15" s="117">
        <v>0.77500000000000002</v>
      </c>
      <c r="AI15" s="117">
        <v>0.78100000000000003</v>
      </c>
      <c r="AJ15" s="117">
        <v>0.79</v>
      </c>
      <c r="AK15" s="117">
        <v>0.79300000000000004</v>
      </c>
      <c r="AL15" s="117">
        <v>0.79400000000000004</v>
      </c>
      <c r="AM15" s="117">
        <v>0.80200000000000005</v>
      </c>
      <c r="AN15" s="117">
        <v>0.80100000000000005</v>
      </c>
      <c r="AO15" s="117">
        <v>0.79800000000000004</v>
      </c>
    </row>
    <row r="16" spans="1:41" s="3" customFormat="1" ht="36.75" hidden="1" customHeight="1">
      <c r="A16" s="48" t="s">
        <v>332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</row>
    <row r="17" spans="1:41" s="3" customFormat="1" ht="36.75" customHeight="1">
      <c r="A17" s="3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3" customFormat="1" ht="36.75" customHeight="1">
      <c r="A18" s="129" t="s">
        <v>334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</row>
    <row r="19" spans="1:41" s="3" customFormat="1" ht="36.75" customHeight="1">
      <c r="A19" s="22" t="s">
        <v>71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>
        <v>-818</v>
      </c>
      <c r="S19" s="104">
        <v>-871</v>
      </c>
      <c r="T19" s="104">
        <v>-1133</v>
      </c>
      <c r="U19" s="104">
        <v>-1370</v>
      </c>
      <c r="V19" s="104">
        <v>-736</v>
      </c>
      <c r="W19" s="104">
        <v>-583</v>
      </c>
      <c r="X19" s="104">
        <v>-629</v>
      </c>
      <c r="Y19" s="104">
        <v>-1411</v>
      </c>
      <c r="Z19" s="104">
        <v>-854</v>
      </c>
      <c r="AA19" s="104">
        <v>-936</v>
      </c>
      <c r="AB19" s="104">
        <v>-954</v>
      </c>
      <c r="AC19" s="104">
        <v>-1799</v>
      </c>
      <c r="AD19" s="104">
        <v>-1157</v>
      </c>
      <c r="AE19" s="104">
        <v>-1145</v>
      </c>
      <c r="AF19" s="104">
        <v>-963</v>
      </c>
      <c r="AG19" s="104">
        <v>-1923</v>
      </c>
      <c r="AH19" s="104">
        <v>-1085</v>
      </c>
      <c r="AI19" s="104">
        <v>-1083</v>
      </c>
      <c r="AJ19" s="104">
        <v>-925</v>
      </c>
      <c r="AK19" s="104">
        <v>-1783</v>
      </c>
      <c r="AL19" s="104">
        <v>-1108</v>
      </c>
      <c r="AM19" s="104">
        <v>-1076</v>
      </c>
      <c r="AN19" s="104">
        <v>-985</v>
      </c>
      <c r="AO19" s="104">
        <v>-1907</v>
      </c>
    </row>
    <row r="20" spans="1:41" s="3" customFormat="1" ht="36.75" customHeight="1">
      <c r="A20" s="22" t="s">
        <v>335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>
        <v>-365</v>
      </c>
      <c r="S20" s="104">
        <v>-320</v>
      </c>
      <c r="T20" s="104">
        <v>-535</v>
      </c>
      <c r="U20" s="104">
        <v>-554</v>
      </c>
      <c r="V20" s="104">
        <v>-292</v>
      </c>
      <c r="W20" s="104">
        <v>-195</v>
      </c>
      <c r="X20" s="104">
        <v>-259</v>
      </c>
      <c r="Y20" s="104">
        <v>-529</v>
      </c>
      <c r="Z20" s="104">
        <v>-211</v>
      </c>
      <c r="AA20" s="104">
        <v>-244</v>
      </c>
      <c r="AB20" s="104">
        <v>-203</v>
      </c>
      <c r="AC20" s="104">
        <v>-389</v>
      </c>
      <c r="AD20" s="104">
        <v>-208</v>
      </c>
      <c r="AE20" s="104">
        <v>-192</v>
      </c>
      <c r="AF20" s="104">
        <v>-263</v>
      </c>
      <c r="AG20" s="104">
        <v>-422</v>
      </c>
      <c r="AH20" s="104">
        <v>-230</v>
      </c>
      <c r="AI20" s="104">
        <v>-206</v>
      </c>
      <c r="AJ20" s="104">
        <v>-243</v>
      </c>
      <c r="AK20" s="104">
        <v>-458</v>
      </c>
      <c r="AL20" s="104">
        <v>-302</v>
      </c>
      <c r="AM20" s="104">
        <v>-266</v>
      </c>
      <c r="AN20" s="104">
        <v>-232</v>
      </c>
      <c r="AO20" s="104">
        <v>-515</v>
      </c>
    </row>
    <row r="21" spans="1:41" s="3" customFormat="1" ht="36.75" customHeight="1">
      <c r="A21" s="36" t="s">
        <v>336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>
        <v>-1184</v>
      </c>
      <c r="S21" s="106">
        <v>-1190</v>
      </c>
      <c r="T21" s="106">
        <v>-1668</v>
      </c>
      <c r="U21" s="106">
        <v>-1924</v>
      </c>
      <c r="V21" s="106">
        <v>-1028</v>
      </c>
      <c r="W21" s="106">
        <v>-778</v>
      </c>
      <c r="X21" s="106">
        <v>-888</v>
      </c>
      <c r="Y21" s="106">
        <v>-1941</v>
      </c>
      <c r="Z21" s="106">
        <v>-1065</v>
      </c>
      <c r="AA21" s="106">
        <v>-1180</v>
      </c>
      <c r="AB21" s="106">
        <v>-1158</v>
      </c>
      <c r="AC21" s="106">
        <v>-2188</v>
      </c>
      <c r="AD21" s="106">
        <v>-1365</v>
      </c>
      <c r="AE21" s="106">
        <v>-1337</v>
      </c>
      <c r="AF21" s="106">
        <v>-1227</v>
      </c>
      <c r="AG21" s="106">
        <v>-2345</v>
      </c>
      <c r="AH21" s="106">
        <v>-1315</v>
      </c>
      <c r="AI21" s="106">
        <v>-1289</v>
      </c>
      <c r="AJ21" s="106">
        <v>-1168</v>
      </c>
      <c r="AK21" s="106">
        <v>-2241</v>
      </c>
      <c r="AL21" s="106">
        <v>-1410</v>
      </c>
      <c r="AM21" s="106">
        <v>-1342</v>
      </c>
      <c r="AN21" s="106">
        <v>-1217</v>
      </c>
      <c r="AO21" s="106">
        <v>-2422</v>
      </c>
    </row>
    <row r="22" spans="1:41" ht="35.25">
      <c r="A22" s="48" t="s">
        <v>337</v>
      </c>
      <c r="B22" s="67"/>
      <c r="C22" s="68" t="s">
        <v>338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 s="3" customFormat="1" ht="36.75" customHeight="1">
      <c r="A23" s="48" t="s">
        <v>339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</row>
    <row r="24" spans="1:41" s="3" customFormat="1" ht="36.75" customHeight="1">
      <c r="A24" s="48" t="s">
        <v>340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4"/>
      <c r="AL24" s="104"/>
      <c r="AM24" s="104"/>
      <c r="AN24" s="104"/>
      <c r="AO24" s="104"/>
    </row>
    <row r="25" spans="1:41" s="3" customFormat="1" ht="36.75" customHeight="1">
      <c r="A25" s="3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4"/>
      <c r="AL25" s="104"/>
      <c r="AM25" s="104"/>
      <c r="AN25" s="104"/>
      <c r="AO25" s="104"/>
    </row>
    <row r="26" spans="1:41" s="3" customFormat="1" ht="36.75" customHeight="1">
      <c r="A26" s="129" t="s">
        <v>341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</row>
    <row r="27" spans="1:41" s="3" customFormat="1" ht="36.75" customHeight="1">
      <c r="A27" s="22" t="s">
        <v>71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>
        <v>2469</v>
      </c>
      <c r="S27" s="104">
        <v>2540</v>
      </c>
      <c r="T27" s="104">
        <v>1901</v>
      </c>
      <c r="U27" s="104">
        <v>4230</v>
      </c>
      <c r="V27" s="104">
        <v>2238</v>
      </c>
      <c r="W27" s="104">
        <v>1556</v>
      </c>
      <c r="X27" s="104">
        <v>2219</v>
      </c>
      <c r="Y27" s="104">
        <v>4191</v>
      </c>
      <c r="Z27" s="104">
        <v>2675</v>
      </c>
      <c r="AA27" s="104">
        <v>3076</v>
      </c>
      <c r="AB27" s="104">
        <v>2795</v>
      </c>
      <c r="AC27" s="104">
        <v>5276</v>
      </c>
      <c r="AD27" s="104">
        <v>3443</v>
      </c>
      <c r="AE27" s="104">
        <v>3473</v>
      </c>
      <c r="AF27" s="104">
        <v>3208</v>
      </c>
      <c r="AG27" s="104">
        <v>5843</v>
      </c>
      <c r="AH27" s="104">
        <v>3554</v>
      </c>
      <c r="AI27" s="104">
        <v>3682</v>
      </c>
      <c r="AJ27" s="104">
        <v>3443</v>
      </c>
      <c r="AK27" s="104">
        <v>6397</v>
      </c>
      <c r="AL27" s="104">
        <v>3907</v>
      </c>
      <c r="AM27" s="104">
        <v>4032</v>
      </c>
      <c r="AN27" s="104">
        <v>3649</v>
      </c>
      <c r="AO27" s="104">
        <v>6877</v>
      </c>
    </row>
    <row r="28" spans="1:41" s="3" customFormat="1" ht="36.75" customHeight="1">
      <c r="A28" s="22" t="s">
        <v>335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>
        <v>1151</v>
      </c>
      <c r="S28" s="104">
        <v>963</v>
      </c>
      <c r="T28" s="104">
        <v>846</v>
      </c>
      <c r="U28" s="104">
        <v>1803</v>
      </c>
      <c r="V28" s="104">
        <v>906</v>
      </c>
      <c r="W28" s="104">
        <v>543</v>
      </c>
      <c r="X28" s="104">
        <v>964</v>
      </c>
      <c r="Y28" s="104">
        <v>1759</v>
      </c>
      <c r="Z28" s="104">
        <v>761</v>
      </c>
      <c r="AA28" s="104">
        <v>898</v>
      </c>
      <c r="AB28" s="104">
        <v>776</v>
      </c>
      <c r="AC28" s="104">
        <v>1546</v>
      </c>
      <c r="AD28" s="104">
        <v>881</v>
      </c>
      <c r="AE28" s="104">
        <v>845</v>
      </c>
      <c r="AF28" s="104">
        <v>829</v>
      </c>
      <c r="AG28" s="104">
        <v>1668</v>
      </c>
      <c r="AH28" s="104">
        <v>982</v>
      </c>
      <c r="AI28" s="104">
        <v>924</v>
      </c>
      <c r="AJ28" s="104">
        <v>961</v>
      </c>
      <c r="AK28" s="104">
        <v>2182</v>
      </c>
      <c r="AL28" s="104">
        <v>1517</v>
      </c>
      <c r="AM28" s="104">
        <v>1397</v>
      </c>
      <c r="AN28" s="104">
        <v>1236</v>
      </c>
      <c r="AO28" s="104">
        <v>2674</v>
      </c>
    </row>
    <row r="29" spans="1:41" s="3" customFormat="1" ht="36.75" customHeight="1">
      <c r="A29" s="36" t="s">
        <v>331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>
        <v>3620</v>
      </c>
      <c r="S29" s="106">
        <v>3503</v>
      </c>
      <c r="T29" s="106">
        <v>2747</v>
      </c>
      <c r="U29" s="106">
        <v>6032</v>
      </c>
      <c r="V29" s="106">
        <v>3144</v>
      </c>
      <c r="W29" s="106">
        <v>2099</v>
      </c>
      <c r="X29" s="106">
        <v>3183</v>
      </c>
      <c r="Y29" s="106">
        <v>5950</v>
      </c>
      <c r="Z29" s="106">
        <v>3436</v>
      </c>
      <c r="AA29" s="106">
        <v>3975</v>
      </c>
      <c r="AB29" s="106">
        <v>3571</v>
      </c>
      <c r="AC29" s="106">
        <v>6822</v>
      </c>
      <c r="AD29" s="106">
        <v>4324</v>
      </c>
      <c r="AE29" s="106">
        <v>4318</v>
      </c>
      <c r="AF29" s="106">
        <v>4037</v>
      </c>
      <c r="AG29" s="106">
        <v>7511</v>
      </c>
      <c r="AH29" s="106">
        <v>4536</v>
      </c>
      <c r="AI29" s="106">
        <v>4606</v>
      </c>
      <c r="AJ29" s="106">
        <v>4404</v>
      </c>
      <c r="AK29" s="106">
        <v>8579</v>
      </c>
      <c r="AL29" s="106">
        <v>5424</v>
      </c>
      <c r="AM29" s="106">
        <v>5429</v>
      </c>
      <c r="AN29" s="106">
        <v>4886</v>
      </c>
      <c r="AO29" s="106">
        <v>9551</v>
      </c>
    </row>
    <row r="30" spans="1:41" ht="35.25">
      <c r="A30" s="48" t="s">
        <v>337</v>
      </c>
      <c r="B30" s="67"/>
      <c r="C30" s="68" t="s">
        <v>338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 s="3" customFormat="1" ht="36.75" customHeight="1">
      <c r="A31" s="48" t="s">
        <v>339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</row>
    <row r="32" spans="1:41" s="3" customFormat="1" ht="36.75" customHeight="1">
      <c r="A32" s="48" t="s">
        <v>340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</row>
    <row r="33" spans="1:41" s="3" customFormat="1" ht="36.75" customHeight="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4"/>
      <c r="AL33" s="104"/>
      <c r="AM33" s="104"/>
      <c r="AN33" s="104"/>
      <c r="AO33" s="104"/>
    </row>
    <row r="34" spans="1:41" s="3" customFormat="1" ht="36.75" customHeight="1">
      <c r="A34" s="113" t="s">
        <v>342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  <row r="35" spans="1:41" s="3" customFormat="1" ht="36.75" customHeight="1">
      <c r="A35" s="22" t="s">
        <v>343</v>
      </c>
      <c r="B35" s="104">
        <v>-599</v>
      </c>
      <c r="C35" s="104">
        <v>-662</v>
      </c>
      <c r="D35" s="104">
        <v>-807</v>
      </c>
      <c r="E35" s="104">
        <v>-1052</v>
      </c>
      <c r="F35" s="104">
        <v>-998</v>
      </c>
      <c r="G35" s="104">
        <v>-894</v>
      </c>
      <c r="H35" s="104">
        <v>-934</v>
      </c>
      <c r="I35" s="104">
        <v>-1185</v>
      </c>
      <c r="J35" s="104">
        <v>-1084</v>
      </c>
      <c r="K35" s="104">
        <v>-1057</v>
      </c>
      <c r="L35" s="104">
        <v>-1077</v>
      </c>
      <c r="M35" s="104">
        <v>-1592</v>
      </c>
      <c r="N35" s="104">
        <v>-1373</v>
      </c>
      <c r="O35" s="104">
        <v>-1376</v>
      </c>
      <c r="P35" s="104">
        <v>-1485</v>
      </c>
      <c r="Q35" s="104">
        <v>-1846</v>
      </c>
      <c r="R35" s="104">
        <v>-1551</v>
      </c>
      <c r="S35" s="104">
        <v>-1468</v>
      </c>
      <c r="T35" s="104">
        <v>-1381</v>
      </c>
      <c r="U35" s="104">
        <v>-1860</v>
      </c>
      <c r="V35" s="104">
        <v>-1594</v>
      </c>
      <c r="W35" s="104">
        <v>-1240</v>
      </c>
      <c r="X35" s="104">
        <v>-1433</v>
      </c>
      <c r="Y35" s="104">
        <v>-1966</v>
      </c>
      <c r="Z35" s="104">
        <v>-1471</v>
      </c>
      <c r="AA35" s="104">
        <v>-1402</v>
      </c>
      <c r="AB35" s="104">
        <v>-1418</v>
      </c>
      <c r="AC35" s="104">
        <v>-2061</v>
      </c>
      <c r="AD35" s="104">
        <v>-1760</v>
      </c>
      <c r="AE35" s="104">
        <v>-1701</v>
      </c>
      <c r="AF35" s="104">
        <v>-1723</v>
      </c>
      <c r="AG35" s="104">
        <v>-2418</v>
      </c>
      <c r="AH35" s="104">
        <v>-2003</v>
      </c>
      <c r="AI35" s="104">
        <v>-1975</v>
      </c>
      <c r="AJ35" s="104">
        <v>-2090</v>
      </c>
      <c r="AK35" s="104">
        <v>-2790</v>
      </c>
      <c r="AL35" s="104">
        <v>-2421</v>
      </c>
      <c r="AM35" s="104">
        <v>-2441</v>
      </c>
      <c r="AN35" s="104">
        <v>-2449</v>
      </c>
      <c r="AO35" s="104">
        <v>-3139</v>
      </c>
    </row>
    <row r="36" spans="1:41" s="3" customFormat="1" ht="36.75" customHeight="1">
      <c r="A36" s="22" t="s">
        <v>344</v>
      </c>
      <c r="B36" s="104">
        <v>-327</v>
      </c>
      <c r="C36" s="104">
        <v>-319</v>
      </c>
      <c r="D36" s="104">
        <v>-360</v>
      </c>
      <c r="E36" s="104">
        <v>-596</v>
      </c>
      <c r="F36" s="104">
        <v>-346</v>
      </c>
      <c r="G36" s="104">
        <v>-405</v>
      </c>
      <c r="H36" s="104">
        <v>-360</v>
      </c>
      <c r="I36" s="104">
        <v>-716</v>
      </c>
      <c r="J36" s="104">
        <v>-447</v>
      </c>
      <c r="K36" s="104">
        <v>-480</v>
      </c>
      <c r="L36" s="104">
        <v>-470</v>
      </c>
      <c r="M36" s="104">
        <v>-838</v>
      </c>
      <c r="N36" s="104">
        <v>-485</v>
      </c>
      <c r="O36" s="104">
        <v>-454</v>
      </c>
      <c r="P36" s="104">
        <v>-431</v>
      </c>
      <c r="Q36" s="104">
        <v>-772</v>
      </c>
      <c r="R36" s="104">
        <v>-483</v>
      </c>
      <c r="S36" s="104">
        <v>-537</v>
      </c>
      <c r="T36" s="104">
        <v>-690</v>
      </c>
      <c r="U36" s="104">
        <v>-985</v>
      </c>
      <c r="V36" s="104">
        <v>-570</v>
      </c>
      <c r="W36" s="104">
        <v>-464</v>
      </c>
      <c r="X36" s="104">
        <v>-631</v>
      </c>
      <c r="Y36" s="104">
        <v>-1052</v>
      </c>
      <c r="Z36" s="104">
        <v>-578</v>
      </c>
      <c r="AA36" s="104">
        <v>-784</v>
      </c>
      <c r="AB36" s="104">
        <v>-752</v>
      </c>
      <c r="AC36" s="104">
        <v>-1473</v>
      </c>
      <c r="AD36" s="104">
        <v>-745</v>
      </c>
      <c r="AE36" s="104">
        <v>-914</v>
      </c>
      <c r="AF36" s="104">
        <v>-760</v>
      </c>
      <c r="AG36" s="104">
        <v>-1301</v>
      </c>
      <c r="AH36" s="104">
        <v>-715</v>
      </c>
      <c r="AI36" s="104">
        <v>-864</v>
      </c>
      <c r="AJ36" s="104">
        <v>-823</v>
      </c>
      <c r="AK36" s="104">
        <v>-1446</v>
      </c>
      <c r="AL36" s="104">
        <v>-904</v>
      </c>
      <c r="AM36" s="104">
        <v>-1062</v>
      </c>
      <c r="AN36" s="104">
        <v>-903</v>
      </c>
      <c r="AO36" s="104">
        <v>-1525</v>
      </c>
    </row>
    <row r="37" spans="1:41" s="3" customFormat="1" ht="36.75" customHeight="1">
      <c r="A37" s="22" t="s">
        <v>229</v>
      </c>
      <c r="B37" s="104">
        <v>-358</v>
      </c>
      <c r="C37" s="104">
        <v>-357</v>
      </c>
      <c r="D37" s="104">
        <v>-387</v>
      </c>
      <c r="E37" s="104">
        <v>-555</v>
      </c>
      <c r="F37" s="104">
        <v>-547</v>
      </c>
      <c r="G37" s="104">
        <v>-473</v>
      </c>
      <c r="H37" s="104">
        <v>-451</v>
      </c>
      <c r="I37" s="104">
        <v>-510</v>
      </c>
      <c r="J37" s="104">
        <v>-534</v>
      </c>
      <c r="K37" s="104">
        <v>-580</v>
      </c>
      <c r="L37" s="104">
        <v>-506</v>
      </c>
      <c r="M37" s="104">
        <v>-517</v>
      </c>
      <c r="N37" s="104">
        <v>-577</v>
      </c>
      <c r="O37" s="104">
        <v>-542</v>
      </c>
      <c r="P37" s="104">
        <v>-490</v>
      </c>
      <c r="Q37" s="104">
        <v>-680</v>
      </c>
      <c r="R37" s="104">
        <v>-529</v>
      </c>
      <c r="S37" s="104">
        <v>-490</v>
      </c>
      <c r="T37" s="104">
        <v>-507</v>
      </c>
      <c r="U37" s="104">
        <v>-585</v>
      </c>
      <c r="V37" s="104">
        <v>-428</v>
      </c>
      <c r="W37" s="104">
        <v>-418</v>
      </c>
      <c r="X37" s="104">
        <v>-412</v>
      </c>
      <c r="Y37" s="104">
        <v>-444</v>
      </c>
      <c r="Z37" s="104">
        <v>-484</v>
      </c>
      <c r="AA37" s="104">
        <v>-488</v>
      </c>
      <c r="AB37" s="104">
        <v>-444</v>
      </c>
      <c r="AC37" s="104">
        <v>-610</v>
      </c>
      <c r="AD37" s="104">
        <v>-509</v>
      </c>
      <c r="AE37" s="104">
        <v>-454</v>
      </c>
      <c r="AF37" s="104">
        <v>-576</v>
      </c>
      <c r="AG37" s="104">
        <v>-586</v>
      </c>
      <c r="AH37" s="104">
        <v>-562</v>
      </c>
      <c r="AI37" s="104">
        <v>-578</v>
      </c>
      <c r="AJ37" s="104">
        <v>-571</v>
      </c>
      <c r="AK37" s="104">
        <v>-668</v>
      </c>
      <c r="AL37" s="104">
        <v>-592</v>
      </c>
      <c r="AM37" s="104">
        <v>-588</v>
      </c>
      <c r="AN37" s="104">
        <v>-553</v>
      </c>
      <c r="AO37" s="104">
        <v>-738</v>
      </c>
    </row>
    <row r="38" spans="1:41" s="3" customFormat="1" ht="36.75" hidden="1" customHeight="1">
      <c r="A38" s="36" t="s">
        <v>345</v>
      </c>
      <c r="B38" s="106">
        <v>-1284</v>
      </c>
      <c r="C38" s="106">
        <v>-1338</v>
      </c>
      <c r="D38" s="106">
        <v>-1554</v>
      </c>
      <c r="E38" s="106">
        <v>-2203</v>
      </c>
      <c r="F38" s="106">
        <v>-1891</v>
      </c>
      <c r="G38" s="106">
        <v>-1772</v>
      </c>
      <c r="H38" s="106">
        <v>-1745</v>
      </c>
      <c r="I38" s="106">
        <v>-2411</v>
      </c>
      <c r="J38" s="106">
        <v>-2065</v>
      </c>
      <c r="K38" s="106">
        <v>-2117</v>
      </c>
      <c r="L38" s="106">
        <v>-2053</v>
      </c>
      <c r="M38" s="106">
        <v>-2947</v>
      </c>
      <c r="N38" s="106">
        <v>-2435</v>
      </c>
      <c r="O38" s="106">
        <v>-2372</v>
      </c>
      <c r="P38" s="106">
        <v>-2406</v>
      </c>
      <c r="Q38" s="106">
        <v>-3298</v>
      </c>
      <c r="R38" s="106">
        <v>-2563</v>
      </c>
      <c r="S38" s="106">
        <v>-2495</v>
      </c>
      <c r="T38" s="106">
        <v>-2578</v>
      </c>
      <c r="U38" s="106">
        <v>-3430</v>
      </c>
      <c r="V38" s="106">
        <v>-2592</v>
      </c>
      <c r="W38" s="106">
        <v>-2122</v>
      </c>
      <c r="X38" s="106">
        <v>-2477</v>
      </c>
      <c r="Y38" s="106">
        <v>-3462</v>
      </c>
      <c r="Z38" s="106">
        <v>-2533</v>
      </c>
      <c r="AA38" s="106">
        <v>-2673</v>
      </c>
      <c r="AB38" s="106">
        <v>-2614</v>
      </c>
      <c r="AC38" s="106">
        <v>-4144</v>
      </c>
      <c r="AD38" s="106">
        <v>-3014</v>
      </c>
      <c r="AE38" s="106">
        <v>-3069</v>
      </c>
      <c r="AF38" s="106">
        <v>-3059</v>
      </c>
      <c r="AG38" s="106">
        <v>-4305</v>
      </c>
      <c r="AH38" s="106">
        <v>-3280</v>
      </c>
      <c r="AI38" s="106">
        <v>-3417</v>
      </c>
      <c r="AJ38" s="106">
        <v>-3484</v>
      </c>
      <c r="AK38" s="106">
        <v>-4905</v>
      </c>
      <c r="AL38" s="106">
        <v>-3917</v>
      </c>
      <c r="AM38" s="106">
        <v>-4091</v>
      </c>
      <c r="AN38" s="106">
        <v>-3905</v>
      </c>
      <c r="AO38" s="106"/>
    </row>
    <row r="39" spans="1:41" s="3" customFormat="1" ht="36.75" hidden="1" customHeight="1">
      <c r="A39" s="44" t="s">
        <v>330</v>
      </c>
      <c r="B39" s="104">
        <v>0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104">
        <v>0</v>
      </c>
      <c r="R39" s="104">
        <v>-97</v>
      </c>
      <c r="S39" s="104">
        <v>-244</v>
      </c>
      <c r="T39" s="104">
        <v>-368</v>
      </c>
      <c r="U39" s="104">
        <v>-300</v>
      </c>
      <c r="V39" s="104">
        <v>-348</v>
      </c>
      <c r="W39" s="104">
        <v>-175</v>
      </c>
      <c r="X39" s="104">
        <v>-239</v>
      </c>
      <c r="Y39" s="104">
        <v>-276</v>
      </c>
      <c r="Z39" s="104">
        <v>0</v>
      </c>
      <c r="AA39" s="104">
        <v>0</v>
      </c>
      <c r="AB39" s="104">
        <v>0</v>
      </c>
      <c r="AC39" s="104">
        <v>0</v>
      </c>
      <c r="AD39" s="104">
        <v>0</v>
      </c>
      <c r="AE39" s="104">
        <v>0</v>
      </c>
      <c r="AF39" s="104">
        <v>0</v>
      </c>
      <c r="AG39" s="104">
        <v>0</v>
      </c>
      <c r="AH39" s="104">
        <v>0</v>
      </c>
      <c r="AI39" s="104">
        <v>0</v>
      </c>
      <c r="AJ39" s="104">
        <v>0</v>
      </c>
      <c r="AK39" s="104">
        <v>0</v>
      </c>
      <c r="AL39" s="104">
        <v>0</v>
      </c>
      <c r="AM39" s="104">
        <v>0</v>
      </c>
      <c r="AN39" s="104">
        <v>0</v>
      </c>
      <c r="AO39" s="104"/>
    </row>
    <row r="40" spans="1:41" s="3" customFormat="1" ht="36.75" customHeight="1">
      <c r="A40" s="36" t="s">
        <v>346</v>
      </c>
      <c r="B40" s="106">
        <v>-1284</v>
      </c>
      <c r="C40" s="106">
        <v>-1338</v>
      </c>
      <c r="D40" s="106">
        <v>-1554</v>
      </c>
      <c r="E40" s="106">
        <v>-2203</v>
      </c>
      <c r="F40" s="106">
        <v>-1891</v>
      </c>
      <c r="G40" s="106">
        <v>-1772</v>
      </c>
      <c r="H40" s="106">
        <v>-1745</v>
      </c>
      <c r="I40" s="106">
        <v>-2411</v>
      </c>
      <c r="J40" s="106">
        <v>-2065</v>
      </c>
      <c r="K40" s="106">
        <v>-2117</v>
      </c>
      <c r="L40" s="106">
        <v>-2053</v>
      </c>
      <c r="M40" s="106">
        <v>-2947</v>
      </c>
      <c r="N40" s="106">
        <v>-2435</v>
      </c>
      <c r="O40" s="106">
        <v>-2372</v>
      </c>
      <c r="P40" s="106">
        <v>-2406</v>
      </c>
      <c r="Q40" s="106">
        <v>-3298</v>
      </c>
      <c r="R40" s="106">
        <v>-2660</v>
      </c>
      <c r="S40" s="106">
        <v>-2739</v>
      </c>
      <c r="T40" s="106">
        <v>-2945</v>
      </c>
      <c r="U40" s="106">
        <v>-3730</v>
      </c>
      <c r="V40" s="106">
        <v>-2940</v>
      </c>
      <c r="W40" s="106">
        <v>-2297</v>
      </c>
      <c r="X40" s="106">
        <v>-2716</v>
      </c>
      <c r="Y40" s="106">
        <v>-3738</v>
      </c>
      <c r="Z40" s="106">
        <v>-2533</v>
      </c>
      <c r="AA40" s="106">
        <v>-2673</v>
      </c>
      <c r="AB40" s="106">
        <v>-2614</v>
      </c>
      <c r="AC40" s="106">
        <v>-4144</v>
      </c>
      <c r="AD40" s="106">
        <v>-3014</v>
      </c>
      <c r="AE40" s="106">
        <v>-3069</v>
      </c>
      <c r="AF40" s="106">
        <v>-3059</v>
      </c>
      <c r="AG40" s="106">
        <v>-4305</v>
      </c>
      <c r="AH40" s="106">
        <v>-3280</v>
      </c>
      <c r="AI40" s="106">
        <v>-3417</v>
      </c>
      <c r="AJ40" s="106">
        <v>-3484</v>
      </c>
      <c r="AK40" s="106">
        <v>-4905</v>
      </c>
      <c r="AL40" s="106">
        <v>-3917</v>
      </c>
      <c r="AM40" s="106">
        <v>-4091</v>
      </c>
      <c r="AN40" s="106">
        <v>-3905</v>
      </c>
      <c r="AO40" s="106">
        <v>-5402</v>
      </c>
    </row>
    <row r="41" spans="1:41" s="3" customFormat="1" ht="36.75" hidden="1" customHeight="1">
      <c r="A41" s="48" t="s">
        <v>332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</row>
    <row r="42" spans="1:41" s="3" customFormat="1" ht="36.75" customHeight="1">
      <c r="A42" s="25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</row>
    <row r="43" spans="1:41" s="3" customFormat="1" ht="36.75" customHeight="1">
      <c r="A43" s="113" t="s">
        <v>347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s="3" customFormat="1" ht="36.75" customHeight="1">
      <c r="A44" s="22" t="s">
        <v>343</v>
      </c>
      <c r="B44" s="116">
        <v>-0.16900000000000001</v>
      </c>
      <c r="C44" s="116">
        <v>-0.184</v>
      </c>
      <c r="D44" s="116">
        <v>-0.20599999999999999</v>
      </c>
      <c r="E44" s="116">
        <v>-0.185</v>
      </c>
      <c r="F44" s="116">
        <v>-0.21099999999999999</v>
      </c>
      <c r="G44" s="116">
        <v>-0.20699999999999999</v>
      </c>
      <c r="H44" s="116">
        <v>-0.20300000000000001</v>
      </c>
      <c r="I44" s="116">
        <v>-0.17899999999999999</v>
      </c>
      <c r="J44" s="116">
        <v>-0.21</v>
      </c>
      <c r="K44" s="116">
        <v>-0.219</v>
      </c>
      <c r="L44" s="116">
        <v>-0.20699999999999999</v>
      </c>
      <c r="M44" s="116">
        <v>-0.20899999999999999</v>
      </c>
      <c r="N44" s="116">
        <v>-0.26800000000000002</v>
      </c>
      <c r="O44" s="116">
        <v>-0.28599999999999998</v>
      </c>
      <c r="P44" s="116">
        <v>-0.29799999999999999</v>
      </c>
      <c r="Q44" s="116">
        <v>-0.23400000000000001</v>
      </c>
      <c r="R44" s="116">
        <v>-0.32300000000000001</v>
      </c>
      <c r="S44" s="116">
        <v>-0.313</v>
      </c>
      <c r="T44" s="116">
        <v>-0.313</v>
      </c>
      <c r="U44" s="116">
        <v>-0.23400000000000001</v>
      </c>
      <c r="V44" s="116">
        <v>-0.38200000000000001</v>
      </c>
      <c r="W44" s="116">
        <v>-0.43099999999999999</v>
      </c>
      <c r="X44" s="116">
        <v>-0.35199999999999998</v>
      </c>
      <c r="Y44" s="116">
        <v>-0.249</v>
      </c>
      <c r="Z44" s="116">
        <v>-0.32700000000000001</v>
      </c>
      <c r="AA44" s="116">
        <v>-0.27200000000000002</v>
      </c>
      <c r="AB44" s="116">
        <v>-0.3</v>
      </c>
      <c r="AC44" s="116">
        <v>-0.22900000000000001</v>
      </c>
      <c r="AD44" s="116">
        <v>-0.309</v>
      </c>
      <c r="AE44" s="116">
        <v>-0.30099999999999999</v>
      </c>
      <c r="AF44" s="116">
        <v>-0.32700000000000001</v>
      </c>
      <c r="AG44" s="116">
        <v>-0.245</v>
      </c>
      <c r="AH44" s="116">
        <v>-0.34200000000000003</v>
      </c>
      <c r="AI44" s="116">
        <v>-0.33500000000000002</v>
      </c>
      <c r="AJ44" s="116">
        <v>-0.375</v>
      </c>
      <c r="AK44" s="116">
        <v>-0.25800000000000001</v>
      </c>
      <c r="AL44" s="116">
        <v>-0.35399999999999998</v>
      </c>
      <c r="AM44" s="116">
        <v>-0.36099999999999999</v>
      </c>
      <c r="AN44" s="116">
        <v>-0.40100000000000002</v>
      </c>
      <c r="AO44" s="116">
        <v>-0.26200000000000001</v>
      </c>
    </row>
    <row r="45" spans="1:41" s="3" customFormat="1" ht="36.75" customHeight="1">
      <c r="A45" s="22" t="s">
        <v>344</v>
      </c>
      <c r="B45" s="116">
        <v>-9.1999999999999998E-2</v>
      </c>
      <c r="C45" s="116">
        <v>-8.8999999999999996E-2</v>
      </c>
      <c r="D45" s="116">
        <v>-9.1999999999999998E-2</v>
      </c>
      <c r="E45" s="116">
        <v>-0.105</v>
      </c>
      <c r="F45" s="116">
        <v>-7.2999999999999995E-2</v>
      </c>
      <c r="G45" s="116">
        <v>-9.4E-2</v>
      </c>
      <c r="H45" s="116">
        <v>-7.8E-2</v>
      </c>
      <c r="I45" s="116">
        <v>-0.108</v>
      </c>
      <c r="J45" s="116">
        <v>-8.6999999999999994E-2</v>
      </c>
      <c r="K45" s="116">
        <v>-9.9000000000000005E-2</v>
      </c>
      <c r="L45" s="116">
        <v>-0.09</v>
      </c>
      <c r="M45" s="116">
        <v>-0.11</v>
      </c>
      <c r="N45" s="116">
        <v>-9.5000000000000001E-2</v>
      </c>
      <c r="O45" s="116">
        <v>-9.4E-2</v>
      </c>
      <c r="P45" s="116">
        <v>-8.6999999999999994E-2</v>
      </c>
      <c r="Q45" s="116">
        <v>-9.8000000000000004E-2</v>
      </c>
      <c r="R45" s="116">
        <v>-0.10100000000000001</v>
      </c>
      <c r="S45" s="116">
        <v>-0.114</v>
      </c>
      <c r="T45" s="116">
        <v>-0.156</v>
      </c>
      <c r="U45" s="116">
        <v>-0.124</v>
      </c>
      <c r="V45" s="116">
        <v>-0.13700000000000001</v>
      </c>
      <c r="W45" s="116">
        <v>-0.161</v>
      </c>
      <c r="X45" s="116">
        <v>-0.155</v>
      </c>
      <c r="Y45" s="116">
        <v>-0.13300000000000001</v>
      </c>
      <c r="Z45" s="116">
        <v>-0.128</v>
      </c>
      <c r="AA45" s="116">
        <v>-0.152</v>
      </c>
      <c r="AB45" s="116">
        <v>-0.159</v>
      </c>
      <c r="AC45" s="116">
        <v>-0.16400000000000001</v>
      </c>
      <c r="AD45" s="116">
        <v>-0.13100000000000001</v>
      </c>
      <c r="AE45" s="116">
        <v>-0.16200000000000001</v>
      </c>
      <c r="AF45" s="116">
        <v>-0.14399999999999999</v>
      </c>
      <c r="AG45" s="116">
        <v>-0.13200000000000001</v>
      </c>
      <c r="AH45" s="116">
        <v>-0.122</v>
      </c>
      <c r="AI45" s="116">
        <v>-0.14699999999999999</v>
      </c>
      <c r="AJ45" s="116">
        <v>-0.14799999999999999</v>
      </c>
      <c r="AK45" s="116">
        <v>-0.13400000000000001</v>
      </c>
      <c r="AL45" s="116">
        <v>-0.13200000000000001</v>
      </c>
      <c r="AM45" s="116">
        <v>-0.157</v>
      </c>
      <c r="AN45" s="116">
        <v>-0.14799999999999999</v>
      </c>
      <c r="AO45" s="116">
        <v>-0.127</v>
      </c>
    </row>
    <row r="46" spans="1:41" s="3" customFormat="1" ht="36.75" customHeight="1">
      <c r="A46" s="22" t="s">
        <v>229</v>
      </c>
      <c r="B46" s="116">
        <v>-0.10100000000000001</v>
      </c>
      <c r="C46" s="116">
        <v>-9.9000000000000005E-2</v>
      </c>
      <c r="D46" s="116">
        <v>-9.9000000000000005E-2</v>
      </c>
      <c r="E46" s="116">
        <v>-9.8000000000000004E-2</v>
      </c>
      <c r="F46" s="116">
        <v>-0.115</v>
      </c>
      <c r="G46" s="116">
        <v>-0.109</v>
      </c>
      <c r="H46" s="116">
        <v>-9.8000000000000004E-2</v>
      </c>
      <c r="I46" s="116">
        <v>-7.6999999999999999E-2</v>
      </c>
      <c r="J46" s="116">
        <v>-0.104</v>
      </c>
      <c r="K46" s="116">
        <v>-0.12</v>
      </c>
      <c r="L46" s="116">
        <v>-9.7000000000000003E-2</v>
      </c>
      <c r="M46" s="116">
        <v>-6.8000000000000005E-2</v>
      </c>
      <c r="N46" s="116">
        <v>-0.113</v>
      </c>
      <c r="O46" s="116">
        <v>-0.112</v>
      </c>
      <c r="P46" s="116">
        <v>-9.8000000000000004E-2</v>
      </c>
      <c r="Q46" s="116">
        <v>-8.5999999999999993E-2</v>
      </c>
      <c r="R46" s="116">
        <v>-0.11</v>
      </c>
      <c r="S46" s="116">
        <v>-0.104</v>
      </c>
      <c r="T46" s="116">
        <v>-0.115</v>
      </c>
      <c r="U46" s="116">
        <v>-7.3999999999999996E-2</v>
      </c>
      <c r="V46" s="116">
        <v>-0.10299999999999999</v>
      </c>
      <c r="W46" s="116">
        <v>-0.14499999999999999</v>
      </c>
      <c r="X46" s="116">
        <v>-0.10100000000000001</v>
      </c>
      <c r="Y46" s="116">
        <v>-5.6000000000000001E-2</v>
      </c>
      <c r="Z46" s="116">
        <v>-0.108</v>
      </c>
      <c r="AA46" s="116">
        <v>-9.5000000000000001E-2</v>
      </c>
      <c r="AB46" s="116">
        <v>-9.4E-2</v>
      </c>
      <c r="AC46" s="116">
        <v>-6.8000000000000005E-2</v>
      </c>
      <c r="AD46" s="116">
        <v>-0.09</v>
      </c>
      <c r="AE46" s="116">
        <v>-0.08</v>
      </c>
      <c r="AF46" s="116">
        <v>-0.109</v>
      </c>
      <c r="AG46" s="116">
        <v>-5.8999999999999997E-2</v>
      </c>
      <c r="AH46" s="116">
        <v>-9.6000000000000002E-2</v>
      </c>
      <c r="AI46" s="116">
        <v>-9.8000000000000004E-2</v>
      </c>
      <c r="AJ46" s="116">
        <v>-0.10199999999999999</v>
      </c>
      <c r="AK46" s="116">
        <v>-6.2E-2</v>
      </c>
      <c r="AL46" s="116">
        <v>-8.6999999999999994E-2</v>
      </c>
      <c r="AM46" s="116">
        <v>-8.6999999999999994E-2</v>
      </c>
      <c r="AN46" s="116">
        <v>-9.0999999999999998E-2</v>
      </c>
      <c r="AO46" s="116">
        <v>-6.2E-2</v>
      </c>
    </row>
    <row r="47" spans="1:41" s="3" customFormat="1" ht="36.75" hidden="1" customHeight="1">
      <c r="A47" s="36" t="s">
        <v>345</v>
      </c>
      <c r="B47" s="117">
        <v>-0.36199999999999999</v>
      </c>
      <c r="C47" s="117">
        <v>-0.372</v>
      </c>
      <c r="D47" s="117">
        <v>-0.39700000000000002</v>
      </c>
      <c r="E47" s="117">
        <v>-0.38800000000000001</v>
      </c>
      <c r="F47" s="117">
        <v>-0.39900000000000002</v>
      </c>
      <c r="G47" s="117">
        <v>-0.41</v>
      </c>
      <c r="H47" s="117">
        <v>-0.378</v>
      </c>
      <c r="I47" s="117">
        <v>-0.36499999999999999</v>
      </c>
      <c r="J47" s="117">
        <v>-0.4</v>
      </c>
      <c r="K47" s="117">
        <v>-0.439</v>
      </c>
      <c r="L47" s="117">
        <v>-0.39500000000000002</v>
      </c>
      <c r="M47" s="117">
        <v>-0.38800000000000001</v>
      </c>
      <c r="N47" s="117">
        <v>-0.47599999999999998</v>
      </c>
      <c r="O47" s="117">
        <v>-0.49199999999999999</v>
      </c>
      <c r="P47" s="117">
        <v>-0.48299999999999998</v>
      </c>
      <c r="Q47" s="117">
        <v>-0.41799999999999998</v>
      </c>
      <c r="R47" s="117">
        <v>-0.53300000000000003</v>
      </c>
      <c r="S47" s="117">
        <v>-0.53200000000000003</v>
      </c>
      <c r="T47" s="117">
        <v>-0.58399999999999996</v>
      </c>
      <c r="U47" s="117">
        <v>-0.43099999999999999</v>
      </c>
      <c r="V47" s="117">
        <v>-0.621</v>
      </c>
      <c r="W47" s="117">
        <v>-0.73799999999999999</v>
      </c>
      <c r="X47" s="117">
        <v>-0.60799999999999998</v>
      </c>
      <c r="Y47" s="117">
        <v>-0.439</v>
      </c>
      <c r="Z47" s="117">
        <v>-0.56299999999999994</v>
      </c>
      <c r="AA47" s="117">
        <v>-0.51900000000000002</v>
      </c>
      <c r="AB47" s="117">
        <v>-0.55300000000000005</v>
      </c>
      <c r="AC47" s="117">
        <v>-0.46</v>
      </c>
      <c r="AD47" s="117">
        <v>-0.53</v>
      </c>
      <c r="AE47" s="117">
        <v>-0.54300000000000004</v>
      </c>
      <c r="AF47" s="117">
        <v>-0.58099999999999996</v>
      </c>
      <c r="AG47" s="117">
        <v>-0.437</v>
      </c>
      <c r="AH47" s="117">
        <v>-0.56100000000000005</v>
      </c>
      <c r="AI47" s="117">
        <v>-0.57999999999999996</v>
      </c>
      <c r="AJ47" s="117">
        <v>-0.625</v>
      </c>
      <c r="AK47" s="117">
        <v>-0.45300000000000001</v>
      </c>
      <c r="AL47" s="117">
        <v>-0.57299999999999995</v>
      </c>
      <c r="AM47" s="117">
        <v>-0.60399999999999998</v>
      </c>
      <c r="AN47" s="117">
        <v>-0.64</v>
      </c>
      <c r="AO47" s="117"/>
    </row>
    <row r="48" spans="1:41" s="3" customFormat="1" ht="36.75" hidden="1" customHeight="1">
      <c r="A48" s="44" t="s">
        <v>330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>
        <v>-0.02</v>
      </c>
      <c r="S48" s="116">
        <v>-5.1999999999999998E-2</v>
      </c>
      <c r="T48" s="116">
        <v>-8.3000000000000004E-2</v>
      </c>
      <c r="U48" s="116">
        <v>-3.7999999999999999E-2</v>
      </c>
      <c r="V48" s="116">
        <v>-8.4000000000000005E-2</v>
      </c>
      <c r="W48" s="116">
        <v>-6.0999999999999999E-2</v>
      </c>
      <c r="X48" s="116">
        <v>-5.8999999999999997E-2</v>
      </c>
      <c r="Y48" s="116">
        <v>-3.5000000000000003E-2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/>
    </row>
    <row r="49" spans="1:41" s="3" customFormat="1" ht="36.75" customHeight="1">
      <c r="A49" s="36" t="s">
        <v>346</v>
      </c>
      <c r="B49" s="117">
        <v>-0.36199999999999999</v>
      </c>
      <c r="C49" s="117">
        <v>-0.372</v>
      </c>
      <c r="D49" s="117">
        <v>-0.39700000000000002</v>
      </c>
      <c r="E49" s="117">
        <v>-0.38800000000000001</v>
      </c>
      <c r="F49" s="117">
        <v>-0.39900000000000002</v>
      </c>
      <c r="G49" s="117">
        <v>-0.41</v>
      </c>
      <c r="H49" s="117">
        <v>-0.378</v>
      </c>
      <c r="I49" s="117">
        <v>-0.36499999999999999</v>
      </c>
      <c r="J49" s="117">
        <v>-0.4</v>
      </c>
      <c r="K49" s="117">
        <v>-0.439</v>
      </c>
      <c r="L49" s="117">
        <v>-0.39500000000000002</v>
      </c>
      <c r="M49" s="117">
        <v>-0.38800000000000001</v>
      </c>
      <c r="N49" s="117">
        <v>-0.47599999999999998</v>
      </c>
      <c r="O49" s="117">
        <v>-0.49199999999999999</v>
      </c>
      <c r="P49" s="117">
        <v>-0.48299999999999998</v>
      </c>
      <c r="Q49" s="117">
        <v>-0.41799999999999998</v>
      </c>
      <c r="R49" s="117">
        <v>-0.55400000000000005</v>
      </c>
      <c r="S49" s="117">
        <v>-0.58399999999999996</v>
      </c>
      <c r="T49" s="117">
        <v>-0.66700000000000004</v>
      </c>
      <c r="U49" s="117">
        <v>-0.46899999999999997</v>
      </c>
      <c r="V49" s="117">
        <v>-0.70499999999999996</v>
      </c>
      <c r="W49" s="117">
        <v>-0.79900000000000004</v>
      </c>
      <c r="X49" s="117">
        <v>-0.66700000000000004</v>
      </c>
      <c r="Y49" s="117">
        <v>-0.47399999999999998</v>
      </c>
      <c r="Z49" s="117">
        <v>-0.56299999999999994</v>
      </c>
      <c r="AA49" s="117">
        <v>-0.51900000000000002</v>
      </c>
      <c r="AB49" s="117">
        <v>-0.55300000000000005</v>
      </c>
      <c r="AC49" s="117">
        <v>-0.46</v>
      </c>
      <c r="AD49" s="117">
        <v>-0.53</v>
      </c>
      <c r="AE49" s="117">
        <v>-0.54300000000000004</v>
      </c>
      <c r="AF49" s="117">
        <v>-0.58099999999999996</v>
      </c>
      <c r="AG49" s="117">
        <v>-0.437</v>
      </c>
      <c r="AH49" s="117">
        <v>-0.56100000000000005</v>
      </c>
      <c r="AI49" s="117">
        <v>-0.57999999999999996</v>
      </c>
      <c r="AJ49" s="117">
        <v>-0.625</v>
      </c>
      <c r="AK49" s="117">
        <v>-0.45300000000000001</v>
      </c>
      <c r="AL49" s="117">
        <v>-0.57299999999999995</v>
      </c>
      <c r="AM49" s="117">
        <v>-0.60399999999999998</v>
      </c>
      <c r="AN49" s="117">
        <v>-0.64</v>
      </c>
      <c r="AO49" s="117">
        <v>-0.45100000000000001</v>
      </c>
    </row>
    <row r="50" spans="1:41" s="3" customFormat="1" ht="36.75" hidden="1" customHeight="1">
      <c r="A50" s="48" t="s">
        <v>332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</row>
    <row r="51" spans="1:41" s="3" customFormat="1" ht="36.75" customHeight="1">
      <c r="A51" s="36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</row>
    <row r="52" spans="1:41" s="3" customFormat="1" ht="36.75" customHeight="1">
      <c r="A52" s="113" t="s">
        <v>348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1:41" s="6" customFormat="1" ht="36.75" customHeight="1">
      <c r="A53" s="121" t="s">
        <v>349</v>
      </c>
      <c r="B53" s="106"/>
      <c r="C53" s="106"/>
      <c r="D53" s="106"/>
      <c r="E53" s="106"/>
      <c r="F53" s="106"/>
      <c r="G53" s="106"/>
      <c r="H53" s="106"/>
      <c r="I53" s="106"/>
      <c r="J53" s="106">
        <v>1716</v>
      </c>
      <c r="K53" s="106">
        <v>1450</v>
      </c>
      <c r="L53" s="106">
        <v>1800</v>
      </c>
      <c r="M53" s="106">
        <v>2818</v>
      </c>
      <c r="N53" s="106">
        <v>1441</v>
      </c>
      <c r="O53" s="106">
        <v>1266</v>
      </c>
      <c r="P53" s="106">
        <v>1196</v>
      </c>
      <c r="Q53" s="106">
        <v>2528</v>
      </c>
      <c r="R53" s="106">
        <v>960</v>
      </c>
      <c r="S53" s="106">
        <v>764</v>
      </c>
      <c r="T53" s="106">
        <v>-198</v>
      </c>
      <c r="U53" s="106">
        <v>2302</v>
      </c>
      <c r="V53" s="106">
        <v>204</v>
      </c>
      <c r="W53" s="106">
        <v>-198</v>
      </c>
      <c r="X53" s="106">
        <v>467</v>
      </c>
      <c r="Y53" s="106">
        <v>2212</v>
      </c>
      <c r="Z53" s="106">
        <v>903</v>
      </c>
      <c r="AA53" s="106">
        <v>1301</v>
      </c>
      <c r="AB53" s="106">
        <v>957</v>
      </c>
      <c r="AC53" s="106">
        <v>2678</v>
      </c>
      <c r="AD53" s="106">
        <v>1310</v>
      </c>
      <c r="AE53" s="106">
        <v>1249</v>
      </c>
      <c r="AF53" s="106">
        <v>978</v>
      </c>
      <c r="AG53" s="106">
        <v>3206</v>
      </c>
      <c r="AH53" s="106">
        <v>1256</v>
      </c>
      <c r="AI53" s="106">
        <v>1188</v>
      </c>
      <c r="AJ53" s="106">
        <v>920</v>
      </c>
      <c r="AK53" s="106">
        <v>3674</v>
      </c>
      <c r="AL53" s="106">
        <v>1507</v>
      </c>
      <c r="AM53" s="106">
        <v>1338</v>
      </c>
      <c r="AN53" s="106">
        <v>980</v>
      </c>
      <c r="AO53" s="122">
        <v>4149</v>
      </c>
    </row>
    <row r="54" spans="1:41" s="3" customFormat="1" ht="36.75" hidden="1" customHeight="1">
      <c r="A54" s="44" t="s">
        <v>350</v>
      </c>
      <c r="B54" s="104"/>
      <c r="C54" s="104"/>
      <c r="D54" s="104"/>
      <c r="E54" s="104"/>
      <c r="F54" s="104"/>
      <c r="G54" s="104"/>
      <c r="H54" s="104"/>
      <c r="I54" s="104"/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-122</v>
      </c>
      <c r="S54" s="104">
        <v>-310</v>
      </c>
      <c r="T54" s="104">
        <v>-1089</v>
      </c>
      <c r="U54" s="104">
        <v>-503</v>
      </c>
      <c r="V54" s="104">
        <v>-435</v>
      </c>
      <c r="W54" s="104">
        <v>-231</v>
      </c>
      <c r="X54" s="104">
        <v>-235</v>
      </c>
      <c r="Y54" s="104">
        <v>-296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  <c r="AF54" s="104">
        <v>0</v>
      </c>
      <c r="AG54" s="104">
        <v>0</v>
      </c>
      <c r="AH54" s="104">
        <v>0</v>
      </c>
      <c r="AI54" s="104">
        <v>0</v>
      </c>
      <c r="AJ54" s="104">
        <v>0</v>
      </c>
      <c r="AK54" s="104">
        <v>0</v>
      </c>
      <c r="AL54" s="104">
        <v>0</v>
      </c>
      <c r="AM54" s="104">
        <v>0</v>
      </c>
      <c r="AN54" s="104">
        <v>0</v>
      </c>
      <c r="AO54" s="104"/>
    </row>
    <row r="55" spans="1:41" s="3" customFormat="1" ht="36.75" hidden="1" customHeight="1">
      <c r="A55" s="22" t="s">
        <v>351</v>
      </c>
      <c r="B55" s="104"/>
      <c r="C55" s="104"/>
      <c r="D55" s="104"/>
      <c r="E55" s="104"/>
      <c r="F55" s="104"/>
      <c r="G55" s="104"/>
      <c r="H55" s="104"/>
      <c r="I55" s="104"/>
      <c r="J55" s="104">
        <v>1716</v>
      </c>
      <c r="K55" s="104">
        <v>1450</v>
      </c>
      <c r="L55" s="104">
        <v>1800</v>
      </c>
      <c r="M55" s="104">
        <v>2818</v>
      </c>
      <c r="N55" s="104">
        <v>1441</v>
      </c>
      <c r="O55" s="104">
        <v>1266</v>
      </c>
      <c r="P55" s="104">
        <v>1196</v>
      </c>
      <c r="Q55" s="104">
        <v>2528</v>
      </c>
      <c r="R55" s="104">
        <v>1083</v>
      </c>
      <c r="S55" s="104">
        <v>1075</v>
      </c>
      <c r="T55" s="104">
        <v>891</v>
      </c>
      <c r="U55" s="104">
        <v>2806</v>
      </c>
      <c r="V55" s="104">
        <v>638</v>
      </c>
      <c r="W55" s="104">
        <v>33</v>
      </c>
      <c r="X55" s="104">
        <v>702</v>
      </c>
      <c r="Y55" s="104">
        <v>2508</v>
      </c>
      <c r="Z55" s="104">
        <v>903</v>
      </c>
      <c r="AA55" s="104">
        <v>1301</v>
      </c>
      <c r="AB55" s="104">
        <v>957</v>
      </c>
      <c r="AC55" s="104">
        <v>2678</v>
      </c>
      <c r="AD55" s="104">
        <v>1310</v>
      </c>
      <c r="AE55" s="104">
        <v>1249</v>
      </c>
      <c r="AF55" s="104">
        <v>978</v>
      </c>
      <c r="AG55" s="104">
        <v>3206</v>
      </c>
      <c r="AH55" s="104">
        <v>1256</v>
      </c>
      <c r="AI55" s="104">
        <v>1188</v>
      </c>
      <c r="AJ55" s="104">
        <v>920</v>
      </c>
      <c r="AK55" s="104">
        <v>3674</v>
      </c>
      <c r="AL55" s="104">
        <v>1507</v>
      </c>
      <c r="AM55" s="104">
        <v>1338</v>
      </c>
      <c r="AN55" s="104">
        <v>980</v>
      </c>
      <c r="AO55" s="104"/>
    </row>
    <row r="56" spans="1:41" s="9" customFormat="1" ht="36.75" customHeight="1">
      <c r="A56" s="36" t="s">
        <v>352</v>
      </c>
      <c r="B56" s="123"/>
      <c r="C56" s="123"/>
      <c r="D56" s="123"/>
      <c r="E56" s="123"/>
      <c r="F56" s="123"/>
      <c r="G56" s="123"/>
      <c r="H56" s="123"/>
      <c r="I56" s="123"/>
      <c r="J56" s="124">
        <v>0.33300000000000002</v>
      </c>
      <c r="K56" s="124">
        <v>0.30099999999999999</v>
      </c>
      <c r="L56" s="124">
        <v>0.34699999999999998</v>
      </c>
      <c r="M56" s="124">
        <v>0.371</v>
      </c>
      <c r="N56" s="124">
        <v>0.28199999999999997</v>
      </c>
      <c r="O56" s="124">
        <v>0.26300000000000001</v>
      </c>
      <c r="P56" s="124">
        <v>0.24</v>
      </c>
      <c r="Q56" s="124">
        <v>0.32</v>
      </c>
      <c r="R56" s="117">
        <v>0.2</v>
      </c>
      <c r="S56" s="117">
        <v>0.16300000000000001</v>
      </c>
      <c r="T56" s="117">
        <v>-4.4999999999999998E-2</v>
      </c>
      <c r="U56" s="117">
        <v>0.28899999999999998</v>
      </c>
      <c r="V56" s="117">
        <v>4.9000000000000002E-2</v>
      </c>
      <c r="W56" s="117">
        <v>-6.9000000000000006E-2</v>
      </c>
      <c r="X56" s="117">
        <v>0.115</v>
      </c>
      <c r="Y56" s="117">
        <v>0.28000000000000003</v>
      </c>
      <c r="Z56" s="117">
        <v>0.20100000000000001</v>
      </c>
      <c r="AA56" s="117">
        <v>0.252</v>
      </c>
      <c r="AB56" s="117">
        <v>0.20200000000000001</v>
      </c>
      <c r="AC56" s="117">
        <v>0.29699999999999999</v>
      </c>
      <c r="AD56" s="117">
        <v>0.23</v>
      </c>
      <c r="AE56" s="117">
        <v>0.221</v>
      </c>
      <c r="AF56" s="117">
        <v>0.186</v>
      </c>
      <c r="AG56" s="117">
        <v>0.32500000000000001</v>
      </c>
      <c r="AH56" s="117">
        <v>0.215</v>
      </c>
      <c r="AI56" s="117">
        <v>0.20200000000000001</v>
      </c>
      <c r="AJ56" s="117">
        <v>0.16500000000000001</v>
      </c>
      <c r="AK56" s="117">
        <v>0.34</v>
      </c>
      <c r="AL56" s="117">
        <v>0.22</v>
      </c>
      <c r="AM56" s="117">
        <v>0.19800000000000001</v>
      </c>
      <c r="AN56" s="117">
        <v>0.161</v>
      </c>
      <c r="AO56" s="117">
        <v>0.34699999999999998</v>
      </c>
    </row>
    <row r="57" spans="1:41" s="14" customFormat="1" ht="36.75" hidden="1" customHeight="1">
      <c r="A57" s="22" t="s">
        <v>353</v>
      </c>
      <c r="B57" s="125"/>
      <c r="C57" s="125"/>
      <c r="D57" s="125"/>
      <c r="E57" s="125"/>
      <c r="F57" s="125"/>
      <c r="G57" s="125"/>
      <c r="H57" s="125"/>
      <c r="I57" s="125"/>
      <c r="J57" s="126">
        <v>0.33300000000000002</v>
      </c>
      <c r="K57" s="126">
        <v>0.30099999999999999</v>
      </c>
      <c r="L57" s="126">
        <v>0.34699999999999998</v>
      </c>
      <c r="M57" s="126">
        <v>0.371</v>
      </c>
      <c r="N57" s="126">
        <v>0.28199999999999997</v>
      </c>
      <c r="O57" s="126">
        <v>0.26300000000000001</v>
      </c>
      <c r="P57" s="126">
        <v>0.24</v>
      </c>
      <c r="Q57" s="126">
        <v>0.32</v>
      </c>
      <c r="R57" s="116">
        <v>0.22500000000000001</v>
      </c>
      <c r="S57" s="116">
        <v>0.22900000000000001</v>
      </c>
      <c r="T57" s="116">
        <v>0.20200000000000001</v>
      </c>
      <c r="U57" s="116">
        <v>0.35299999999999998</v>
      </c>
      <c r="V57" s="116">
        <v>0.153</v>
      </c>
      <c r="W57" s="116">
        <v>1.0999999999999999E-2</v>
      </c>
      <c r="X57" s="116">
        <v>0.17199999999999999</v>
      </c>
      <c r="Y57" s="116">
        <v>0.318</v>
      </c>
      <c r="Z57" s="116">
        <v>0.20100000000000001</v>
      </c>
      <c r="AA57" s="116">
        <v>0.252</v>
      </c>
      <c r="AB57" s="116">
        <v>0.20200000000000001</v>
      </c>
      <c r="AC57" s="116">
        <v>0.29699999999999999</v>
      </c>
      <c r="AD57" s="116">
        <v>0.23</v>
      </c>
      <c r="AE57" s="116">
        <v>0.221</v>
      </c>
      <c r="AF57" s="116">
        <v>0.186</v>
      </c>
      <c r="AG57" s="116">
        <v>0.32500000000000001</v>
      </c>
      <c r="AH57" s="116">
        <v>0.215</v>
      </c>
      <c r="AI57" s="116">
        <v>0.20200000000000001</v>
      </c>
      <c r="AJ57" s="116">
        <v>0.16500000000000001</v>
      </c>
      <c r="AK57" s="116">
        <v>0.34</v>
      </c>
      <c r="AL57" s="116">
        <v>0.22</v>
      </c>
      <c r="AM57" s="116">
        <v>0.19800000000000001</v>
      </c>
      <c r="AN57" s="116">
        <v>0.161</v>
      </c>
      <c r="AO57" s="116"/>
    </row>
    <row r="58" spans="1:41" s="3" customFormat="1" ht="36.75" customHeight="1">
      <c r="A58" s="48" t="s">
        <v>354</v>
      </c>
      <c r="B58" s="127"/>
      <c r="C58" s="127"/>
      <c r="D58" s="127"/>
      <c r="E58" s="127"/>
      <c r="F58" s="127"/>
      <c r="G58" s="127"/>
      <c r="H58" s="127"/>
      <c r="I58" s="127"/>
      <c r="J58" s="128"/>
      <c r="K58" s="128"/>
      <c r="L58" s="128"/>
      <c r="M58" s="128"/>
      <c r="N58" s="128"/>
      <c r="O58" s="128"/>
      <c r="P58" s="128"/>
      <c r="Q58" s="128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</row>
    <row r="59" spans="1:41" s="3" customFormat="1" ht="36.75" hidden="1" customHeight="1">
      <c r="A59" s="48" t="s">
        <v>355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</row>
    <row r="60" spans="1:41" s="3" customFormat="1" ht="36.75" customHeight="1">
      <c r="A60" s="3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</row>
    <row r="61" spans="1:41" s="3" customFormat="1" ht="36.75" customHeight="1">
      <c r="A61" s="113" t="s">
        <v>356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</row>
    <row r="62" spans="1:41" s="6" customFormat="1" ht="36.75" customHeight="1">
      <c r="A62" s="121" t="s">
        <v>357</v>
      </c>
      <c r="B62" s="106"/>
      <c r="C62" s="106"/>
      <c r="D62" s="106"/>
      <c r="E62" s="106"/>
      <c r="F62" s="106"/>
      <c r="G62" s="106"/>
      <c r="H62" s="106"/>
      <c r="I62" s="106"/>
      <c r="J62" s="106">
        <v>1879</v>
      </c>
      <c r="K62" s="106">
        <v>1611</v>
      </c>
      <c r="L62" s="106">
        <v>1965</v>
      </c>
      <c r="M62" s="106">
        <v>3050</v>
      </c>
      <c r="N62" s="106">
        <v>1667</v>
      </c>
      <c r="O62" s="106">
        <v>1496</v>
      </c>
      <c r="P62" s="106">
        <v>1445</v>
      </c>
      <c r="Q62" s="106">
        <v>2813</v>
      </c>
      <c r="R62" s="106">
        <v>1474</v>
      </c>
      <c r="S62" s="106">
        <v>1290</v>
      </c>
      <c r="T62" s="106">
        <v>520</v>
      </c>
      <c r="U62" s="106">
        <v>2862</v>
      </c>
      <c r="V62" s="106">
        <v>733</v>
      </c>
      <c r="W62" s="106">
        <v>325</v>
      </c>
      <c r="X62" s="106">
        <v>1045</v>
      </c>
      <c r="Y62" s="106">
        <v>2896</v>
      </c>
      <c r="Z62" s="106">
        <v>1416</v>
      </c>
      <c r="AA62" s="106">
        <v>1762</v>
      </c>
      <c r="AB62" s="106">
        <v>1393</v>
      </c>
      <c r="AC62" s="106">
        <v>3267</v>
      </c>
      <c r="AD62" s="106">
        <v>1772</v>
      </c>
      <c r="AE62" s="106">
        <v>1737</v>
      </c>
      <c r="AF62" s="106">
        <v>1496</v>
      </c>
      <c r="AG62" s="106">
        <v>3712</v>
      </c>
      <c r="AH62" s="106">
        <v>1753</v>
      </c>
      <c r="AI62" s="106">
        <v>1690</v>
      </c>
      <c r="AJ62" s="106">
        <v>1447</v>
      </c>
      <c r="AK62" s="106">
        <v>4227</v>
      </c>
      <c r="AL62" s="106">
        <v>2067</v>
      </c>
      <c r="AM62" s="106">
        <v>1916</v>
      </c>
      <c r="AN62" s="106">
        <v>1571</v>
      </c>
      <c r="AO62" s="106">
        <v>4772</v>
      </c>
    </row>
    <row r="63" spans="1:41" s="3" customFormat="1" ht="36.75" hidden="1" customHeight="1">
      <c r="A63" s="44" t="s">
        <v>350</v>
      </c>
      <c r="B63" s="104"/>
      <c r="C63" s="104"/>
      <c r="D63" s="104"/>
      <c r="E63" s="104"/>
      <c r="F63" s="104"/>
      <c r="G63" s="104"/>
      <c r="H63" s="104"/>
      <c r="I63" s="104"/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-122</v>
      </c>
      <c r="S63" s="104">
        <v>-310</v>
      </c>
      <c r="T63" s="104">
        <v>-912</v>
      </c>
      <c r="U63" s="104">
        <v>-495</v>
      </c>
      <c r="V63" s="104">
        <v>-425</v>
      </c>
      <c r="W63" s="104">
        <v>-208</v>
      </c>
      <c r="X63" s="104">
        <v>-218</v>
      </c>
      <c r="Y63" s="104">
        <v>-273</v>
      </c>
      <c r="Z63" s="104">
        <v>0</v>
      </c>
      <c r="AA63" s="104">
        <v>0</v>
      </c>
      <c r="AB63" s="104">
        <v>0</v>
      </c>
      <c r="AC63" s="104">
        <v>0</v>
      </c>
      <c r="AD63" s="104">
        <v>0</v>
      </c>
      <c r="AE63" s="104">
        <v>0</v>
      </c>
      <c r="AF63" s="104">
        <v>0</v>
      </c>
      <c r="AG63" s="104">
        <v>0</v>
      </c>
      <c r="AH63" s="104">
        <v>0</v>
      </c>
      <c r="AI63" s="104">
        <v>0</v>
      </c>
      <c r="AJ63" s="104">
        <v>0</v>
      </c>
      <c r="AK63" s="104">
        <v>0</v>
      </c>
      <c r="AL63" s="104">
        <v>0</v>
      </c>
      <c r="AM63" s="104">
        <v>0</v>
      </c>
      <c r="AN63" s="104">
        <v>0</v>
      </c>
      <c r="AO63" s="104"/>
    </row>
    <row r="64" spans="1:41" s="3" customFormat="1" ht="36.75" hidden="1" customHeight="1">
      <c r="A64" s="22" t="s">
        <v>358</v>
      </c>
      <c r="B64" s="104"/>
      <c r="C64" s="104"/>
      <c r="D64" s="104"/>
      <c r="E64" s="104"/>
      <c r="F64" s="104"/>
      <c r="G64" s="104"/>
      <c r="H64" s="104"/>
      <c r="I64" s="104"/>
      <c r="J64" s="104">
        <v>1879</v>
      </c>
      <c r="K64" s="104">
        <v>1611</v>
      </c>
      <c r="L64" s="104">
        <v>1965</v>
      </c>
      <c r="M64" s="104">
        <v>3050</v>
      </c>
      <c r="N64" s="104">
        <v>1667</v>
      </c>
      <c r="O64" s="104">
        <v>1496</v>
      </c>
      <c r="P64" s="104">
        <v>1445</v>
      </c>
      <c r="Q64" s="104">
        <v>2813</v>
      </c>
      <c r="R64" s="104">
        <v>1597</v>
      </c>
      <c r="S64" s="104">
        <v>1601</v>
      </c>
      <c r="T64" s="104">
        <v>1433</v>
      </c>
      <c r="U64" s="104">
        <v>3358</v>
      </c>
      <c r="V64" s="104">
        <v>1158</v>
      </c>
      <c r="W64" s="104">
        <v>533</v>
      </c>
      <c r="X64" s="104">
        <v>1263</v>
      </c>
      <c r="Y64" s="104">
        <v>3169</v>
      </c>
      <c r="Z64" s="104">
        <v>1416</v>
      </c>
      <c r="AA64" s="104">
        <v>1762</v>
      </c>
      <c r="AB64" s="104">
        <v>1393</v>
      </c>
      <c r="AC64" s="104">
        <v>3267</v>
      </c>
      <c r="AD64" s="104">
        <v>1772</v>
      </c>
      <c r="AE64" s="104">
        <v>1737</v>
      </c>
      <c r="AF64" s="104">
        <v>1496</v>
      </c>
      <c r="AG64" s="104">
        <v>3712</v>
      </c>
      <c r="AH64" s="104">
        <v>1753</v>
      </c>
      <c r="AI64" s="104">
        <v>1690</v>
      </c>
      <c r="AJ64" s="104">
        <v>1447</v>
      </c>
      <c r="AK64" s="104">
        <v>4227</v>
      </c>
      <c r="AL64" s="104">
        <v>2067</v>
      </c>
      <c r="AM64" s="104">
        <v>1916</v>
      </c>
      <c r="AN64" s="104">
        <v>1571</v>
      </c>
      <c r="AO64" s="104"/>
    </row>
    <row r="65" spans="1:41" s="9" customFormat="1" ht="36.75" customHeight="1">
      <c r="A65" s="36" t="s">
        <v>359</v>
      </c>
      <c r="B65" s="123"/>
      <c r="C65" s="123"/>
      <c r="D65" s="123"/>
      <c r="E65" s="123"/>
      <c r="F65" s="123"/>
      <c r="G65" s="123"/>
      <c r="H65" s="123"/>
      <c r="I65" s="123"/>
      <c r="J65" s="124">
        <v>0.36399999999999999</v>
      </c>
      <c r="K65" s="124">
        <v>0.33400000000000002</v>
      </c>
      <c r="L65" s="124">
        <v>0.378</v>
      </c>
      <c r="M65" s="124">
        <v>0.40100000000000002</v>
      </c>
      <c r="N65" s="124">
        <v>0.32600000000000001</v>
      </c>
      <c r="O65" s="124">
        <v>0.311</v>
      </c>
      <c r="P65" s="124">
        <v>0.28999999999999998</v>
      </c>
      <c r="Q65" s="124">
        <v>0.35699999999999998</v>
      </c>
      <c r="R65" s="117">
        <v>0.307</v>
      </c>
      <c r="S65" s="117">
        <v>0.27500000000000002</v>
      </c>
      <c r="T65" s="117">
        <v>0.11799999999999999</v>
      </c>
      <c r="U65" s="117">
        <v>0.36</v>
      </c>
      <c r="V65" s="117">
        <v>0.17599999999999999</v>
      </c>
      <c r="W65" s="117">
        <v>0.113</v>
      </c>
      <c r="X65" s="117">
        <v>0.25700000000000001</v>
      </c>
      <c r="Y65" s="117">
        <v>0.36699999999999999</v>
      </c>
      <c r="Z65" s="117">
        <v>0.315</v>
      </c>
      <c r="AA65" s="117">
        <v>0.34200000000000003</v>
      </c>
      <c r="AB65" s="117">
        <v>0.29499999999999998</v>
      </c>
      <c r="AC65" s="117">
        <v>0.36299999999999999</v>
      </c>
      <c r="AD65" s="117">
        <v>0.311</v>
      </c>
      <c r="AE65" s="117">
        <v>0.307</v>
      </c>
      <c r="AF65" s="117">
        <v>0.28399999999999997</v>
      </c>
      <c r="AG65" s="117">
        <v>0.377</v>
      </c>
      <c r="AH65" s="117">
        <v>0.3</v>
      </c>
      <c r="AI65" s="117">
        <v>0.28699999999999998</v>
      </c>
      <c r="AJ65" s="117">
        <v>0.26</v>
      </c>
      <c r="AK65" s="117">
        <v>0.39100000000000001</v>
      </c>
      <c r="AL65" s="117">
        <v>0.30299999999999999</v>
      </c>
      <c r="AM65" s="117">
        <v>0.28299999999999997</v>
      </c>
      <c r="AN65" s="117">
        <v>0.25700000000000001</v>
      </c>
      <c r="AO65" s="117">
        <v>0.39900000000000002</v>
      </c>
    </row>
    <row r="66" spans="1:41" s="14" customFormat="1" ht="36.75" hidden="1" customHeight="1">
      <c r="A66" s="22" t="s">
        <v>353</v>
      </c>
      <c r="B66" s="125"/>
      <c r="C66" s="125"/>
      <c r="D66" s="125"/>
      <c r="E66" s="125"/>
      <c r="F66" s="125"/>
      <c r="G66" s="125"/>
      <c r="H66" s="125"/>
      <c r="I66" s="125"/>
      <c r="J66" s="126">
        <v>0.36399999999999999</v>
      </c>
      <c r="K66" s="126">
        <v>0.33400000000000002</v>
      </c>
      <c r="L66" s="126">
        <v>0.378</v>
      </c>
      <c r="M66" s="126">
        <v>0.40100000000000002</v>
      </c>
      <c r="N66" s="126">
        <v>0.32600000000000001</v>
      </c>
      <c r="O66" s="126">
        <v>0.311</v>
      </c>
      <c r="P66" s="126">
        <v>0.28999999999999998</v>
      </c>
      <c r="Q66" s="126">
        <v>0.35699999999999998</v>
      </c>
      <c r="R66" s="116">
        <v>0.312</v>
      </c>
      <c r="S66" s="116">
        <v>0.28899999999999998</v>
      </c>
      <c r="T66" s="116">
        <v>0.28100000000000003</v>
      </c>
      <c r="U66" s="116">
        <v>0.38500000000000001</v>
      </c>
      <c r="V66" s="116">
        <v>0.19600000000000001</v>
      </c>
      <c r="W66" s="116">
        <v>0.13300000000000001</v>
      </c>
      <c r="X66" s="116">
        <v>0.25600000000000001</v>
      </c>
      <c r="Y66" s="116">
        <v>0.37</v>
      </c>
      <c r="Z66" s="116">
        <v>0.315</v>
      </c>
      <c r="AA66" s="116">
        <v>0.34200000000000003</v>
      </c>
      <c r="AB66" s="116">
        <v>0.29499999999999998</v>
      </c>
      <c r="AC66" s="116">
        <v>0.36299999999999999</v>
      </c>
      <c r="AD66" s="116">
        <v>0.311</v>
      </c>
      <c r="AE66" s="116">
        <v>0.307</v>
      </c>
      <c r="AF66" s="116">
        <v>0.28399999999999997</v>
      </c>
      <c r="AG66" s="116">
        <v>0.377</v>
      </c>
      <c r="AH66" s="116">
        <v>0.3</v>
      </c>
      <c r="AI66" s="116">
        <v>0.28699999999999998</v>
      </c>
      <c r="AJ66" s="116">
        <v>0.26</v>
      </c>
      <c r="AK66" s="116">
        <v>0.39100000000000001</v>
      </c>
      <c r="AL66" s="116">
        <v>0.30299999999999999</v>
      </c>
      <c r="AM66" s="116">
        <v>0.28299999999999997</v>
      </c>
      <c r="AN66" s="116">
        <v>0.25700000000000001</v>
      </c>
      <c r="AO66" s="116">
        <v>0.25700000000000001</v>
      </c>
    </row>
    <row r="67" spans="1:41" s="3" customFormat="1" ht="36.75" customHeight="1">
      <c r="A67" s="48" t="s">
        <v>360</v>
      </c>
      <c r="B67" s="127"/>
      <c r="C67" s="127"/>
      <c r="D67" s="127"/>
      <c r="E67" s="127"/>
      <c r="F67" s="127"/>
      <c r="G67" s="127"/>
      <c r="H67" s="127"/>
      <c r="I67" s="127"/>
      <c r="J67" s="128"/>
      <c r="K67" s="128"/>
      <c r="L67" s="128"/>
      <c r="M67" s="128"/>
      <c r="N67" s="128"/>
      <c r="O67" s="128"/>
      <c r="P67" s="128"/>
      <c r="Q67" s="128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</row>
    <row r="68" spans="1:41" s="6" customFormat="1" ht="36.75" hidden="1" customHeight="1">
      <c r="A68" s="13" t="s">
        <v>361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&amp;L&amp;"-,Bold"&amp;28Cost, GM, EBIT, EBITDA appendix&amp;C&amp;1#&amp;"Calibri"&amp;12&amp;K000000Classification: Pandora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4151-84E6-45AC-B97B-3BB60B56EFC8}">
  <sheetPr codeName="Sheet146">
    <tabColor rgb="FFCC04B4"/>
    <pageSetUpPr fitToPage="1"/>
  </sheetPr>
  <dimension ref="A1:AO29"/>
  <sheetViews>
    <sheetView view="pageBreakPreview" zoomScale="30" zoomScaleNormal="25" zoomScaleSheetLayoutView="30" zoomScalePageLayoutView="20" workbookViewId="0">
      <pane ySplit="1" topLeftCell="A2" activePane="bottomLeft" state="frozen"/>
      <selection pane="bottomLeft" activeCell="A27" sqref="A27"/>
    </sheetView>
  </sheetViews>
  <sheetFormatPr defaultColWidth="9" defaultRowHeight="35.25" outlineLevelCol="1"/>
  <cols>
    <col min="1" max="1" width="141.88671875" style="28" customWidth="1"/>
    <col min="2" max="19" width="31.109375" style="28" hidden="1" customWidth="1" outlineLevel="1"/>
    <col min="20" max="22" width="31.109375" style="28" hidden="1" customWidth="1" outlineLevel="1" collapsed="1"/>
    <col min="23" max="25" width="31.109375" style="21" hidden="1" customWidth="1" outlineLevel="1" collapsed="1"/>
    <col min="26" max="30" width="31.109375" style="21" hidden="1" customWidth="1" outlineLevel="1"/>
    <col min="31" max="31" width="31.109375" style="21" hidden="1" customWidth="1" outlineLevel="1" collapsed="1"/>
    <col min="32" max="32" width="31.109375" style="21" customWidth="1" collapsed="1"/>
    <col min="33" max="41" width="31.109375" style="21" customWidth="1"/>
    <col min="42" max="16384" width="9" style="21"/>
  </cols>
  <sheetData>
    <row r="1" spans="1:41" s="18" customFormat="1" ht="36.75" customHeight="1">
      <c r="A1" s="113" t="s">
        <v>362</v>
      </c>
      <c r="B1" s="83" t="s">
        <v>91</v>
      </c>
      <c r="C1" s="83" t="s">
        <v>92</v>
      </c>
      <c r="D1" s="83" t="s">
        <v>93</v>
      </c>
      <c r="E1" s="83" t="s">
        <v>94</v>
      </c>
      <c r="F1" s="83" t="s">
        <v>1</v>
      </c>
      <c r="G1" s="83" t="s">
        <v>2</v>
      </c>
      <c r="H1" s="83" t="s">
        <v>3</v>
      </c>
      <c r="I1" s="83" t="s">
        <v>4</v>
      </c>
      <c r="J1" s="83" t="s">
        <v>5</v>
      </c>
      <c r="K1" s="83" t="s">
        <v>6</v>
      </c>
      <c r="L1" s="83" t="s">
        <v>7</v>
      </c>
      <c r="M1" s="83" t="s">
        <v>8</v>
      </c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363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9"/>
      <c r="S2" s="19"/>
      <c r="T2" s="19"/>
      <c r="U2" s="19"/>
      <c r="V2" s="19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36.75" customHeight="1">
      <c r="A3" s="22" t="s">
        <v>364</v>
      </c>
      <c r="B3" s="23">
        <v>7032</v>
      </c>
      <c r="C3" s="23">
        <v>7032</v>
      </c>
      <c r="D3" s="23">
        <v>7032</v>
      </c>
      <c r="E3" s="23">
        <v>7032</v>
      </c>
      <c r="F3" s="23">
        <v>6139</v>
      </c>
      <c r="G3" s="23">
        <v>6139</v>
      </c>
      <c r="H3" s="23">
        <v>6139</v>
      </c>
      <c r="I3" s="23">
        <v>6139</v>
      </c>
      <c r="J3" s="23">
        <v>6794</v>
      </c>
      <c r="K3" s="23">
        <v>6794</v>
      </c>
      <c r="L3" s="23">
        <v>6794</v>
      </c>
      <c r="M3" s="23">
        <v>6794</v>
      </c>
      <c r="N3" s="23">
        <v>6514</v>
      </c>
      <c r="O3" s="23">
        <v>6514</v>
      </c>
      <c r="P3" s="23">
        <v>6514</v>
      </c>
      <c r="Q3" s="23">
        <v>6514</v>
      </c>
      <c r="R3" s="16">
        <v>6419</v>
      </c>
      <c r="S3" s="16">
        <v>6419</v>
      </c>
      <c r="T3" s="16">
        <v>6419</v>
      </c>
      <c r="U3" s="16">
        <v>6419</v>
      </c>
      <c r="V3" s="16">
        <v>5249</v>
      </c>
      <c r="W3" s="16">
        <v>5249</v>
      </c>
      <c r="X3" s="16">
        <v>5249</v>
      </c>
      <c r="Y3" s="16">
        <v>5249</v>
      </c>
      <c r="Z3" s="16">
        <v>7389</v>
      </c>
      <c r="AA3" s="16">
        <v>7389</v>
      </c>
      <c r="AB3" s="16">
        <v>7389</v>
      </c>
      <c r="AC3" s="16">
        <v>7389</v>
      </c>
      <c r="AD3" s="16">
        <v>7001</v>
      </c>
      <c r="AE3" s="16">
        <v>7001</v>
      </c>
      <c r="AF3" s="16">
        <v>7001</v>
      </c>
      <c r="AG3" s="16">
        <v>7001</v>
      </c>
      <c r="AH3" s="16">
        <v>7167</v>
      </c>
      <c r="AI3" s="16">
        <v>7167</v>
      </c>
      <c r="AJ3" s="16">
        <v>7167</v>
      </c>
      <c r="AK3" s="16">
        <v>7167</v>
      </c>
      <c r="AL3" s="16">
        <v>5355</v>
      </c>
      <c r="AM3" s="16">
        <v>5355</v>
      </c>
      <c r="AN3" s="16">
        <v>5355</v>
      </c>
      <c r="AO3" s="16">
        <v>5355</v>
      </c>
    </row>
    <row r="4" spans="1:41" ht="36.75" customHeight="1">
      <c r="A4" s="22" t="s">
        <v>235</v>
      </c>
      <c r="B4" s="23">
        <v>383</v>
      </c>
      <c r="C4" s="23">
        <v>1293</v>
      </c>
      <c r="D4" s="23">
        <v>2299</v>
      </c>
      <c r="E4" s="23">
        <v>3674</v>
      </c>
      <c r="F4" s="23">
        <v>1306</v>
      </c>
      <c r="G4" s="23">
        <v>2527</v>
      </c>
      <c r="H4" s="23">
        <v>3932</v>
      </c>
      <c r="I4" s="23">
        <v>6025</v>
      </c>
      <c r="J4" s="23">
        <v>1361</v>
      </c>
      <c r="K4" s="23">
        <v>2456</v>
      </c>
      <c r="L4" s="23">
        <v>3822</v>
      </c>
      <c r="M4" s="23">
        <v>5768</v>
      </c>
      <c r="N4" s="23">
        <v>1159</v>
      </c>
      <c r="O4" s="23">
        <v>2203</v>
      </c>
      <c r="P4" s="23">
        <v>3154</v>
      </c>
      <c r="Q4" s="23">
        <v>5045</v>
      </c>
      <c r="R4" s="16">
        <v>797</v>
      </c>
      <c r="S4" s="16">
        <v>1323</v>
      </c>
      <c r="T4" s="16">
        <v>1204</v>
      </c>
      <c r="U4" s="16">
        <v>2945</v>
      </c>
      <c r="V4" s="16">
        <v>-24</v>
      </c>
      <c r="W4" s="16">
        <v>-199</v>
      </c>
      <c r="X4" s="16">
        <v>144</v>
      </c>
      <c r="Y4" s="16">
        <v>1938</v>
      </c>
      <c r="Z4" s="16">
        <v>628</v>
      </c>
      <c r="AA4" s="16">
        <v>1621</v>
      </c>
      <c r="AB4" s="16">
        <v>2256</v>
      </c>
      <c r="AC4" s="16">
        <v>4160</v>
      </c>
      <c r="AD4" s="16">
        <v>995</v>
      </c>
      <c r="AE4" s="16">
        <v>1929</v>
      </c>
      <c r="AF4" s="16">
        <v>2663</v>
      </c>
      <c r="AG4" s="16">
        <v>5029</v>
      </c>
      <c r="AH4" s="16">
        <v>889</v>
      </c>
      <c r="AI4" s="16">
        <v>1667</v>
      </c>
      <c r="AJ4" s="16">
        <v>2210</v>
      </c>
      <c r="AK4" s="16">
        <v>4740</v>
      </c>
      <c r="AL4" s="16">
        <v>965</v>
      </c>
      <c r="AM4" s="16">
        <v>1764</v>
      </c>
      <c r="AN4" s="16">
        <v>2358</v>
      </c>
      <c r="AO4" s="16">
        <v>5227</v>
      </c>
    </row>
    <row r="5" spans="1:41" ht="36.75" customHeight="1">
      <c r="A5" s="22" t="s">
        <v>365</v>
      </c>
      <c r="B5" s="23">
        <v>653</v>
      </c>
      <c r="C5" s="23">
        <v>392</v>
      </c>
      <c r="D5" s="23">
        <v>134</v>
      </c>
      <c r="E5" s="23">
        <v>249</v>
      </c>
      <c r="F5" s="23">
        <v>-189</v>
      </c>
      <c r="G5" s="23">
        <v>-46</v>
      </c>
      <c r="H5" s="23">
        <v>-46</v>
      </c>
      <c r="I5" s="23">
        <v>121</v>
      </c>
      <c r="J5" s="23">
        <v>2</v>
      </c>
      <c r="K5" s="23">
        <v>-291</v>
      </c>
      <c r="L5" s="23">
        <v>-388</v>
      </c>
      <c r="M5" s="23">
        <v>-343</v>
      </c>
      <c r="N5" s="23">
        <v>-67</v>
      </c>
      <c r="O5" s="23">
        <v>-88</v>
      </c>
      <c r="P5" s="23">
        <v>-59</v>
      </c>
      <c r="Q5" s="23">
        <v>1</v>
      </c>
      <c r="R5" s="16">
        <v>126</v>
      </c>
      <c r="S5" s="16">
        <v>82</v>
      </c>
      <c r="T5" s="16">
        <v>322</v>
      </c>
      <c r="U5" s="16">
        <v>226</v>
      </c>
      <c r="V5" s="16">
        <v>-217</v>
      </c>
      <c r="W5" s="16">
        <v>-218</v>
      </c>
      <c r="X5" s="16">
        <v>-481</v>
      </c>
      <c r="Y5" s="16">
        <v>-609</v>
      </c>
      <c r="Z5" s="16">
        <v>178</v>
      </c>
      <c r="AA5" s="16">
        <v>96</v>
      </c>
      <c r="AB5" s="16">
        <v>134</v>
      </c>
      <c r="AC5" s="16">
        <v>370</v>
      </c>
      <c r="AD5" s="16">
        <v>108</v>
      </c>
      <c r="AE5" s="16">
        <v>236</v>
      </c>
      <c r="AF5" s="16">
        <v>374</v>
      </c>
      <c r="AG5" s="16">
        <v>-196</v>
      </c>
      <c r="AH5" s="16">
        <v>-41</v>
      </c>
      <c r="AI5" s="16">
        <v>-66</v>
      </c>
      <c r="AJ5" s="16">
        <v>46</v>
      </c>
      <c r="AK5" s="16">
        <v>-149</v>
      </c>
      <c r="AL5" s="16">
        <v>80</v>
      </c>
      <c r="AM5" s="16">
        <v>51</v>
      </c>
      <c r="AN5" s="16">
        <v>-133</v>
      </c>
      <c r="AO5" s="16">
        <v>167</v>
      </c>
    </row>
    <row r="6" spans="1:41" ht="36.75" customHeight="1">
      <c r="A6" s="22" t="s">
        <v>366</v>
      </c>
      <c r="B6" s="23">
        <v>45</v>
      </c>
      <c r="C6" s="23">
        <v>-2</v>
      </c>
      <c r="D6" s="23">
        <v>-13</v>
      </c>
      <c r="E6" s="23">
        <v>23</v>
      </c>
      <c r="F6" s="23">
        <v>282</v>
      </c>
      <c r="G6" s="23">
        <v>519</v>
      </c>
      <c r="H6" s="23">
        <v>452</v>
      </c>
      <c r="I6" s="23">
        <v>47</v>
      </c>
      <c r="J6" s="23">
        <v>199</v>
      </c>
      <c r="K6" s="23">
        <v>84</v>
      </c>
      <c r="L6" s="23">
        <v>113</v>
      </c>
      <c r="M6" s="23">
        <v>109</v>
      </c>
      <c r="N6" s="23">
        <v>46</v>
      </c>
      <c r="O6" s="23">
        <v>-77</v>
      </c>
      <c r="P6" s="23">
        <v>-103</v>
      </c>
      <c r="Q6" s="23">
        <v>56</v>
      </c>
      <c r="R6" s="16">
        <v>-109</v>
      </c>
      <c r="S6" s="16">
        <v>52</v>
      </c>
      <c r="T6" s="16">
        <v>13</v>
      </c>
      <c r="U6" s="16">
        <v>1</v>
      </c>
      <c r="V6" s="16">
        <v>-179</v>
      </c>
      <c r="W6" s="16">
        <v>84</v>
      </c>
      <c r="X6" s="16">
        <v>213</v>
      </c>
      <c r="Y6" s="16">
        <v>206</v>
      </c>
      <c r="Z6" s="16">
        <v>-384</v>
      </c>
      <c r="AA6" s="16">
        <v>-423</v>
      </c>
      <c r="AB6" s="16">
        <v>-666</v>
      </c>
      <c r="AC6" s="16">
        <v>-417</v>
      </c>
      <c r="AD6" s="16">
        <v>180</v>
      </c>
      <c r="AE6" s="16">
        <v>-157</v>
      </c>
      <c r="AF6" s="16">
        <v>-210</v>
      </c>
      <c r="AG6" s="16">
        <v>297</v>
      </c>
      <c r="AH6" s="16">
        <v>32</v>
      </c>
      <c r="AI6" s="16">
        <v>-249</v>
      </c>
      <c r="AJ6" s="16">
        <v>-385</v>
      </c>
      <c r="AK6" s="16">
        <v>-197</v>
      </c>
      <c r="AL6" s="16">
        <v>-25</v>
      </c>
      <c r="AM6" s="16">
        <v>173</v>
      </c>
      <c r="AN6" s="16">
        <v>298</v>
      </c>
      <c r="AO6" s="16">
        <v>52</v>
      </c>
    </row>
    <row r="7" spans="1:41" ht="36.75" customHeight="1">
      <c r="A7" s="22" t="s">
        <v>367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-2</v>
      </c>
      <c r="N7" s="23">
        <v>0</v>
      </c>
      <c r="O7" s="23">
        <v>0</v>
      </c>
      <c r="P7" s="23">
        <v>0</v>
      </c>
      <c r="Q7" s="23">
        <v>12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6</v>
      </c>
      <c r="Z7" s="16">
        <v>0</v>
      </c>
      <c r="AA7" s="16">
        <v>0</v>
      </c>
      <c r="AB7" s="16">
        <v>0</v>
      </c>
      <c r="AC7" s="16">
        <v>10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-21</v>
      </c>
      <c r="AJ7" s="16">
        <v>0</v>
      </c>
      <c r="AK7" s="16">
        <v>-9</v>
      </c>
      <c r="AL7" s="16">
        <v>0</v>
      </c>
      <c r="AM7" s="16">
        <v>0</v>
      </c>
      <c r="AN7" s="16">
        <v>-6</v>
      </c>
      <c r="AO7" s="16">
        <v>-12</v>
      </c>
    </row>
    <row r="8" spans="1:41" ht="36.75" customHeight="1">
      <c r="A8" s="22" t="s">
        <v>368</v>
      </c>
      <c r="B8" s="23">
        <v>2</v>
      </c>
      <c r="C8" s="23">
        <v>10</v>
      </c>
      <c r="D8" s="23">
        <v>10</v>
      </c>
      <c r="E8" s="23">
        <v>22</v>
      </c>
      <c r="F8" s="23">
        <v>-63</v>
      </c>
      <c r="G8" s="23">
        <v>-115</v>
      </c>
      <c r="H8" s="23">
        <v>-100</v>
      </c>
      <c r="I8" s="23">
        <v>-10</v>
      </c>
      <c r="J8" s="23">
        <v>-10</v>
      </c>
      <c r="K8" s="23">
        <v>-20</v>
      </c>
      <c r="L8" s="23">
        <v>-26</v>
      </c>
      <c r="M8" s="23">
        <v>-25</v>
      </c>
      <c r="N8" s="23">
        <v>-10</v>
      </c>
      <c r="O8" s="23">
        <v>17</v>
      </c>
      <c r="P8" s="23">
        <v>23</v>
      </c>
      <c r="Q8" s="23">
        <v>-12</v>
      </c>
      <c r="R8" s="16">
        <v>24</v>
      </c>
      <c r="S8" s="16">
        <v>-11</v>
      </c>
      <c r="T8" s="16">
        <v>-3</v>
      </c>
      <c r="U8" s="16">
        <v>-27</v>
      </c>
      <c r="V8" s="16">
        <v>43</v>
      </c>
      <c r="W8" s="16">
        <v>-14</v>
      </c>
      <c r="X8" s="16">
        <v>-24</v>
      </c>
      <c r="Y8" s="16">
        <v>-13</v>
      </c>
      <c r="Z8" s="16">
        <v>77</v>
      </c>
      <c r="AA8" s="16">
        <v>88</v>
      </c>
      <c r="AB8" s="16">
        <v>141</v>
      </c>
      <c r="AC8" s="16">
        <v>83</v>
      </c>
      <c r="AD8" s="16">
        <v>-40</v>
      </c>
      <c r="AE8" s="16">
        <v>37</v>
      </c>
      <c r="AF8" s="16">
        <v>52</v>
      </c>
      <c r="AG8" s="16">
        <v>23</v>
      </c>
      <c r="AH8" s="16">
        <v>5</v>
      </c>
      <c r="AI8" s="16">
        <v>48</v>
      </c>
      <c r="AJ8" s="16">
        <v>79</v>
      </c>
      <c r="AK8" s="16">
        <v>39</v>
      </c>
      <c r="AL8" s="16">
        <v>5</v>
      </c>
      <c r="AM8" s="16">
        <v>-24</v>
      </c>
      <c r="AN8" s="16">
        <v>-33</v>
      </c>
      <c r="AO8" s="16">
        <v>21</v>
      </c>
    </row>
    <row r="9" spans="1:41" s="24" customFormat="1" ht="36.75" customHeight="1">
      <c r="A9" s="130" t="s">
        <v>243</v>
      </c>
      <c r="B9" s="131">
        <v>700</v>
      </c>
      <c r="C9" s="131">
        <v>400</v>
      </c>
      <c r="D9" s="131">
        <v>131</v>
      </c>
      <c r="E9" s="131">
        <v>294</v>
      </c>
      <c r="F9" s="131">
        <v>30</v>
      </c>
      <c r="G9" s="131">
        <v>358</v>
      </c>
      <c r="H9" s="131">
        <v>306</v>
      </c>
      <c r="I9" s="131">
        <v>158</v>
      </c>
      <c r="J9" s="131">
        <v>191</v>
      </c>
      <c r="K9" s="131">
        <v>-227</v>
      </c>
      <c r="L9" s="131">
        <v>-301</v>
      </c>
      <c r="M9" s="131">
        <v>-261</v>
      </c>
      <c r="N9" s="131">
        <v>-31</v>
      </c>
      <c r="O9" s="131">
        <v>-148</v>
      </c>
      <c r="P9" s="131">
        <v>-139</v>
      </c>
      <c r="Q9" s="131">
        <v>57</v>
      </c>
      <c r="R9" s="132">
        <v>41</v>
      </c>
      <c r="S9" s="132">
        <v>123</v>
      </c>
      <c r="T9" s="132">
        <v>332</v>
      </c>
      <c r="U9" s="132">
        <v>200</v>
      </c>
      <c r="V9" s="132">
        <v>-353</v>
      </c>
      <c r="W9" s="132">
        <v>-148</v>
      </c>
      <c r="X9" s="132">
        <v>-292</v>
      </c>
      <c r="Y9" s="132">
        <v>-410</v>
      </c>
      <c r="Z9" s="132">
        <v>-129</v>
      </c>
      <c r="AA9" s="132">
        <v>-239</v>
      </c>
      <c r="AB9" s="132">
        <v>-391</v>
      </c>
      <c r="AC9" s="132">
        <v>46</v>
      </c>
      <c r="AD9" s="132">
        <v>249</v>
      </c>
      <c r="AE9" s="132">
        <v>117</v>
      </c>
      <c r="AF9" s="132">
        <v>216</v>
      </c>
      <c r="AG9" s="132">
        <v>135</v>
      </c>
      <c r="AH9" s="132">
        <v>-4</v>
      </c>
      <c r="AI9" s="132">
        <v>-288</v>
      </c>
      <c r="AJ9" s="132">
        <v>-281</v>
      </c>
      <c r="AK9" s="132">
        <v>-317</v>
      </c>
      <c r="AL9" s="132">
        <v>59</v>
      </c>
      <c r="AM9" s="132">
        <v>200</v>
      </c>
      <c r="AN9" s="132">
        <v>125</v>
      </c>
      <c r="AO9" s="132">
        <v>227</v>
      </c>
    </row>
    <row r="10" spans="1:41" s="24" customFormat="1" ht="36.75" customHeight="1">
      <c r="A10" s="130" t="s">
        <v>244</v>
      </c>
      <c r="B10" s="131">
        <v>1083</v>
      </c>
      <c r="C10" s="131">
        <v>1693</v>
      </c>
      <c r="D10" s="131">
        <v>2430</v>
      </c>
      <c r="E10" s="131">
        <v>3968</v>
      </c>
      <c r="F10" s="131">
        <v>1336</v>
      </c>
      <c r="G10" s="131">
        <v>2885</v>
      </c>
      <c r="H10" s="131">
        <v>4238</v>
      </c>
      <c r="I10" s="131">
        <v>6183</v>
      </c>
      <c r="J10" s="131">
        <v>1552</v>
      </c>
      <c r="K10" s="131">
        <v>2229</v>
      </c>
      <c r="L10" s="131">
        <v>3521</v>
      </c>
      <c r="M10" s="131">
        <v>5507</v>
      </c>
      <c r="N10" s="131">
        <v>1128</v>
      </c>
      <c r="O10" s="131">
        <v>2055</v>
      </c>
      <c r="P10" s="131">
        <v>3015</v>
      </c>
      <c r="Q10" s="131">
        <v>5102</v>
      </c>
      <c r="R10" s="132">
        <v>838</v>
      </c>
      <c r="S10" s="132">
        <v>1446</v>
      </c>
      <c r="T10" s="132">
        <v>1536</v>
      </c>
      <c r="U10" s="132">
        <v>3145</v>
      </c>
      <c r="V10" s="132">
        <v>-377</v>
      </c>
      <c r="W10" s="132">
        <v>-347</v>
      </c>
      <c r="X10" s="132">
        <v>-148</v>
      </c>
      <c r="Y10" s="132">
        <v>1528</v>
      </c>
      <c r="Z10" s="132">
        <v>499</v>
      </c>
      <c r="AA10" s="132">
        <v>1382</v>
      </c>
      <c r="AB10" s="132">
        <v>1865</v>
      </c>
      <c r="AC10" s="132">
        <v>4206</v>
      </c>
      <c r="AD10" s="132">
        <v>1243</v>
      </c>
      <c r="AE10" s="132">
        <v>2046</v>
      </c>
      <c r="AF10" s="132">
        <v>2880</v>
      </c>
      <c r="AG10" s="132">
        <v>5164</v>
      </c>
      <c r="AH10" s="132">
        <v>885</v>
      </c>
      <c r="AI10" s="132">
        <v>1379</v>
      </c>
      <c r="AJ10" s="132">
        <v>1929</v>
      </c>
      <c r="AK10" s="132">
        <v>4423</v>
      </c>
      <c r="AL10" s="132">
        <v>1024</v>
      </c>
      <c r="AM10" s="132">
        <v>1963</v>
      </c>
      <c r="AN10" s="132">
        <v>2484</v>
      </c>
      <c r="AO10" s="132">
        <v>5454</v>
      </c>
    </row>
    <row r="11" spans="1:41" s="24" customFormat="1" ht="36.75" customHeight="1">
      <c r="A11" s="22" t="s">
        <v>369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-14</v>
      </c>
      <c r="I11" s="23">
        <v>-123</v>
      </c>
      <c r="J11" s="23">
        <v>-6</v>
      </c>
      <c r="K11" s="23">
        <v>-13</v>
      </c>
      <c r="L11" s="23">
        <v>-20</v>
      </c>
      <c r="M11" s="23">
        <v>-126</v>
      </c>
      <c r="N11" s="23">
        <v>-31</v>
      </c>
      <c r="O11" s="23">
        <v>-31</v>
      </c>
      <c r="P11" s="23">
        <v>-20</v>
      </c>
      <c r="Q11" s="23">
        <v>77</v>
      </c>
      <c r="R11" s="16">
        <v>18</v>
      </c>
      <c r="S11" s="16">
        <v>18</v>
      </c>
      <c r="T11" s="16">
        <v>17</v>
      </c>
      <c r="U11" s="16">
        <v>19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</row>
    <row r="12" spans="1:41" s="24" customFormat="1" ht="36.75" customHeight="1">
      <c r="A12" s="22" t="s">
        <v>286</v>
      </c>
      <c r="B12" s="23">
        <v>-25</v>
      </c>
      <c r="C12" s="23">
        <v>12</v>
      </c>
      <c r="D12" s="23">
        <v>48</v>
      </c>
      <c r="E12" s="23">
        <v>127</v>
      </c>
      <c r="F12" s="23">
        <v>21</v>
      </c>
      <c r="G12" s="23">
        <v>49</v>
      </c>
      <c r="H12" s="23">
        <v>63</v>
      </c>
      <c r="I12" s="23">
        <v>102</v>
      </c>
      <c r="J12" s="23">
        <v>2</v>
      </c>
      <c r="K12" s="23">
        <v>13</v>
      </c>
      <c r="L12" s="23">
        <v>32</v>
      </c>
      <c r="M12" s="23">
        <v>55</v>
      </c>
      <c r="N12" s="23">
        <v>21</v>
      </c>
      <c r="O12" s="23">
        <v>33</v>
      </c>
      <c r="P12" s="23">
        <v>-39</v>
      </c>
      <c r="Q12" s="23">
        <v>-42</v>
      </c>
      <c r="R12" s="16">
        <v>-18</v>
      </c>
      <c r="S12" s="16">
        <v>-9</v>
      </c>
      <c r="T12" s="16">
        <v>6</v>
      </c>
      <c r="U12" s="16">
        <v>5</v>
      </c>
      <c r="V12" s="16">
        <v>16</v>
      </c>
      <c r="W12" s="16">
        <v>47</v>
      </c>
      <c r="X12" s="16">
        <v>59</v>
      </c>
      <c r="Y12" s="16">
        <v>90</v>
      </c>
      <c r="Z12" s="16">
        <v>52</v>
      </c>
      <c r="AA12" s="16">
        <v>110</v>
      </c>
      <c r="AB12" s="16">
        <v>155</v>
      </c>
      <c r="AC12" s="16">
        <v>210</v>
      </c>
      <c r="AD12" s="16">
        <v>34</v>
      </c>
      <c r="AE12" s="16">
        <v>41</v>
      </c>
      <c r="AF12" s="16">
        <v>65</v>
      </c>
      <c r="AG12" s="16">
        <v>104</v>
      </c>
      <c r="AH12" s="16">
        <v>60</v>
      </c>
      <c r="AI12" s="16">
        <v>91</v>
      </c>
      <c r="AJ12" s="16">
        <v>129</v>
      </c>
      <c r="AK12" s="16">
        <v>175</v>
      </c>
      <c r="AL12" s="16">
        <v>81</v>
      </c>
      <c r="AM12" s="16">
        <v>117</v>
      </c>
      <c r="AN12" s="16">
        <v>143</v>
      </c>
      <c r="AO12" s="16">
        <v>205</v>
      </c>
    </row>
    <row r="13" spans="1:41" s="24" customFormat="1" ht="36.75" customHeight="1">
      <c r="A13" s="22" t="s">
        <v>307</v>
      </c>
      <c r="B13" s="23">
        <v>-569</v>
      </c>
      <c r="C13" s="23">
        <v>-1552</v>
      </c>
      <c r="D13" s="23">
        <v>-2957</v>
      </c>
      <c r="E13" s="23">
        <v>-3900</v>
      </c>
      <c r="F13" s="23">
        <v>-687</v>
      </c>
      <c r="G13" s="23">
        <v>-2153</v>
      </c>
      <c r="H13" s="23">
        <v>-3391</v>
      </c>
      <c r="I13" s="23">
        <v>-4000</v>
      </c>
      <c r="J13" s="23">
        <v>-325</v>
      </c>
      <c r="K13" s="23">
        <v>-771</v>
      </c>
      <c r="L13" s="23">
        <v>-1423</v>
      </c>
      <c r="M13" s="23">
        <v>-1721</v>
      </c>
      <c r="N13" s="23">
        <v>-233</v>
      </c>
      <c r="O13" s="23">
        <v>-1325</v>
      </c>
      <c r="P13" s="23">
        <v>-2260</v>
      </c>
      <c r="Q13" s="23">
        <v>-3289</v>
      </c>
      <c r="R13" s="16">
        <v>-891</v>
      </c>
      <c r="S13" s="16">
        <v>-1448</v>
      </c>
      <c r="T13" s="16">
        <v>-1983</v>
      </c>
      <c r="U13" s="16">
        <v>-2583</v>
      </c>
      <c r="V13" s="16">
        <v>-431</v>
      </c>
      <c r="W13" s="16">
        <v>-431</v>
      </c>
      <c r="X13" s="16">
        <v>-431</v>
      </c>
      <c r="Y13" s="16">
        <v>-431</v>
      </c>
      <c r="Z13" s="16">
        <v>0</v>
      </c>
      <c r="AA13" s="16">
        <v>-252</v>
      </c>
      <c r="AB13" s="16">
        <v>-1094</v>
      </c>
      <c r="AC13" s="16">
        <v>-3325</v>
      </c>
      <c r="AD13" s="16">
        <v>-1239</v>
      </c>
      <c r="AE13" s="16">
        <v>-1958</v>
      </c>
      <c r="AF13" s="16">
        <v>-2753</v>
      </c>
      <c r="AG13" s="16">
        <v>-3588</v>
      </c>
      <c r="AH13" s="16">
        <v>-1446</v>
      </c>
      <c r="AI13" s="16">
        <v>-2980</v>
      </c>
      <c r="AJ13" s="16">
        <v>-4292</v>
      </c>
      <c r="AK13" s="16">
        <v>-4998</v>
      </c>
      <c r="AL13" s="16">
        <v>-1028</v>
      </c>
      <c r="AM13" s="16">
        <v>-1888</v>
      </c>
      <c r="AN13" s="16">
        <v>-2996</v>
      </c>
      <c r="AO13" s="16">
        <v>-4036</v>
      </c>
    </row>
    <row r="14" spans="1:41" s="24" customFormat="1" ht="36.75" customHeight="1">
      <c r="A14" s="22" t="s">
        <v>308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1778</v>
      </c>
      <c r="X14" s="16">
        <v>1778</v>
      </c>
      <c r="Y14" s="16">
        <v>1779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</row>
    <row r="15" spans="1:41" s="24" customFormat="1" ht="36.75" customHeight="1">
      <c r="A15" s="22" t="s">
        <v>370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</row>
    <row r="16" spans="1:41" s="24" customFormat="1" ht="36.75" customHeight="1">
      <c r="A16" s="22" t="s">
        <v>269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</row>
    <row r="17" spans="1:41" s="24" customFormat="1" ht="36.75" customHeight="1">
      <c r="A17" s="22" t="s">
        <v>305</v>
      </c>
      <c r="B17" s="23">
        <v>-1088</v>
      </c>
      <c r="C17" s="23">
        <v>-1088</v>
      </c>
      <c r="D17" s="23">
        <v>-1088</v>
      </c>
      <c r="E17" s="23">
        <v>-1088</v>
      </c>
      <c r="F17" s="23">
        <v>-1507</v>
      </c>
      <c r="G17" s="23">
        <v>-1507</v>
      </c>
      <c r="H17" s="23">
        <v>-1507</v>
      </c>
      <c r="I17" s="23">
        <v>-1507</v>
      </c>
      <c r="J17" s="23">
        <v>-1007</v>
      </c>
      <c r="K17" s="23">
        <v>-2010</v>
      </c>
      <c r="L17" s="23">
        <v>-3008</v>
      </c>
      <c r="M17" s="23">
        <v>-3995</v>
      </c>
      <c r="N17" s="23">
        <v>-986</v>
      </c>
      <c r="O17" s="23">
        <v>-986</v>
      </c>
      <c r="P17" s="23">
        <v>-1943</v>
      </c>
      <c r="Q17" s="23">
        <v>-1943</v>
      </c>
      <c r="R17" s="16">
        <v>-896</v>
      </c>
      <c r="S17" s="16">
        <v>-896</v>
      </c>
      <c r="T17" s="16">
        <v>-1756</v>
      </c>
      <c r="U17" s="16">
        <v>-1756</v>
      </c>
      <c r="V17" s="16">
        <v>-825</v>
      </c>
      <c r="W17" s="16">
        <v>-825</v>
      </c>
      <c r="X17" s="16">
        <v>-825</v>
      </c>
      <c r="Y17" s="16">
        <v>-825</v>
      </c>
      <c r="Z17" s="16">
        <v>0</v>
      </c>
      <c r="AA17" s="16">
        <v>-498</v>
      </c>
      <c r="AB17" s="16">
        <v>-993</v>
      </c>
      <c r="AC17" s="16">
        <v>-1479</v>
      </c>
      <c r="AD17" s="16">
        <v>-1514</v>
      </c>
      <c r="AE17" s="16">
        <v>-1514</v>
      </c>
      <c r="AF17" s="16">
        <v>-1514</v>
      </c>
      <c r="AG17" s="16">
        <v>-1514</v>
      </c>
      <c r="AH17" s="16">
        <v>-1412</v>
      </c>
      <c r="AI17" s="16">
        <v>-1412</v>
      </c>
      <c r="AJ17" s="16">
        <v>-1412</v>
      </c>
      <c r="AK17" s="16">
        <v>-1412</v>
      </c>
      <c r="AL17" s="16">
        <v>-1471</v>
      </c>
      <c r="AM17" s="16">
        <v>-1471</v>
      </c>
      <c r="AN17" s="16">
        <v>-1471</v>
      </c>
      <c r="AO17" s="16">
        <v>-1471</v>
      </c>
    </row>
    <row r="18" spans="1:41" ht="36.75" customHeight="1">
      <c r="A18" s="130" t="s">
        <v>371</v>
      </c>
      <c r="B18" s="131">
        <v>6433</v>
      </c>
      <c r="C18" s="131">
        <v>6097</v>
      </c>
      <c r="D18" s="131">
        <v>5465</v>
      </c>
      <c r="E18" s="131">
        <v>6139</v>
      </c>
      <c r="F18" s="131">
        <v>5302</v>
      </c>
      <c r="G18" s="131">
        <v>5413</v>
      </c>
      <c r="H18" s="131">
        <v>5528</v>
      </c>
      <c r="I18" s="131">
        <v>6794</v>
      </c>
      <c r="J18" s="131">
        <v>7010</v>
      </c>
      <c r="K18" s="131">
        <v>6242</v>
      </c>
      <c r="L18" s="131">
        <v>5896</v>
      </c>
      <c r="M18" s="131">
        <v>6514</v>
      </c>
      <c r="N18" s="131">
        <v>6413</v>
      </c>
      <c r="O18" s="131">
        <v>6260</v>
      </c>
      <c r="P18" s="131">
        <v>5267</v>
      </c>
      <c r="Q18" s="131">
        <v>6419</v>
      </c>
      <c r="R18" s="132">
        <v>5469</v>
      </c>
      <c r="S18" s="132">
        <v>5528</v>
      </c>
      <c r="T18" s="132">
        <v>4237</v>
      </c>
      <c r="U18" s="132">
        <v>5249</v>
      </c>
      <c r="V18" s="132">
        <v>3632</v>
      </c>
      <c r="W18" s="132">
        <v>5473</v>
      </c>
      <c r="X18" s="132">
        <v>5682</v>
      </c>
      <c r="Y18" s="132">
        <v>7389</v>
      </c>
      <c r="Z18" s="132">
        <v>7940</v>
      </c>
      <c r="AA18" s="132">
        <v>8130</v>
      </c>
      <c r="AB18" s="132">
        <v>7322</v>
      </c>
      <c r="AC18" s="132">
        <v>7001</v>
      </c>
      <c r="AD18" s="132">
        <v>5526</v>
      </c>
      <c r="AE18" s="132">
        <v>5617</v>
      </c>
      <c r="AF18" s="132">
        <v>5679</v>
      </c>
      <c r="AG18" s="132">
        <v>7167</v>
      </c>
      <c r="AH18" s="132">
        <v>5254</v>
      </c>
      <c r="AI18" s="132">
        <v>4245</v>
      </c>
      <c r="AJ18" s="132">
        <v>3521</v>
      </c>
      <c r="AK18" s="132">
        <v>5355</v>
      </c>
      <c r="AL18" s="132">
        <v>3961</v>
      </c>
      <c r="AM18" s="132">
        <v>4076</v>
      </c>
      <c r="AN18" s="132">
        <v>3515</v>
      </c>
      <c r="AO18" s="132">
        <v>5508</v>
      </c>
    </row>
    <row r="19" spans="1:41" ht="36.75" customHeight="1">
      <c r="A19" s="26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7" customFormat="1" ht="36.75" customHeight="1">
      <c r="A20" s="113" t="s">
        <v>372</v>
      </c>
      <c r="B20" s="83" t="s">
        <v>91</v>
      </c>
      <c r="C20" s="83" t="s">
        <v>92</v>
      </c>
      <c r="D20" s="83" t="s">
        <v>93</v>
      </c>
      <c r="E20" s="83" t="s">
        <v>94</v>
      </c>
      <c r="F20" s="83" t="s">
        <v>1</v>
      </c>
      <c r="G20" s="83" t="s">
        <v>2</v>
      </c>
      <c r="H20" s="83" t="s">
        <v>3</v>
      </c>
      <c r="I20" s="83" t="s">
        <v>4</v>
      </c>
      <c r="J20" s="83" t="s">
        <v>5</v>
      </c>
      <c r="K20" s="83" t="s">
        <v>6</v>
      </c>
      <c r="L20" s="83" t="s">
        <v>7</v>
      </c>
      <c r="M20" s="83" t="s">
        <v>8</v>
      </c>
      <c r="N20" s="83" t="s">
        <v>9</v>
      </c>
      <c r="O20" s="83" t="s">
        <v>10</v>
      </c>
      <c r="P20" s="83" t="s">
        <v>11</v>
      </c>
      <c r="Q20" s="83" t="s">
        <v>12</v>
      </c>
      <c r="R20" s="83" t="s">
        <v>13</v>
      </c>
      <c r="S20" s="83" t="s">
        <v>14</v>
      </c>
      <c r="T20" s="83" t="s">
        <v>15</v>
      </c>
      <c r="U20" s="83" t="s">
        <v>16</v>
      </c>
      <c r="V20" s="83" t="s">
        <v>17</v>
      </c>
      <c r="W20" s="83" t="s">
        <v>18</v>
      </c>
      <c r="X20" s="83" t="s">
        <v>19</v>
      </c>
      <c r="Y20" s="83" t="s">
        <v>20</v>
      </c>
      <c r="Z20" s="83" t="s">
        <v>21</v>
      </c>
      <c r="AA20" s="83" t="s">
        <v>22</v>
      </c>
      <c r="AB20" s="83" t="s">
        <v>23</v>
      </c>
      <c r="AC20" s="83" t="s">
        <v>24</v>
      </c>
      <c r="AD20" s="83" t="s">
        <v>25</v>
      </c>
      <c r="AE20" s="83" t="s">
        <v>26</v>
      </c>
      <c r="AF20" s="83" t="s">
        <v>27</v>
      </c>
      <c r="AG20" s="83" t="s">
        <v>28</v>
      </c>
      <c r="AH20" s="83" t="s">
        <v>29</v>
      </c>
      <c r="AI20" s="83" t="s">
        <v>30</v>
      </c>
      <c r="AJ20" s="83" t="s">
        <v>31</v>
      </c>
      <c r="AK20" s="83" t="s">
        <v>32</v>
      </c>
      <c r="AL20" s="83" t="s">
        <v>363</v>
      </c>
      <c r="AM20" s="83" t="s">
        <v>34</v>
      </c>
      <c r="AN20" s="83" t="s">
        <v>35</v>
      </c>
      <c r="AO20" s="83" t="s">
        <v>36</v>
      </c>
    </row>
    <row r="21" spans="1:41" ht="33.75" customHeight="1">
      <c r="A21" s="19" t="s">
        <v>37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36.75" customHeight="1">
      <c r="A22" s="22" t="s">
        <v>265</v>
      </c>
      <c r="B22" s="23">
        <v>128</v>
      </c>
      <c r="C22" s="23">
        <v>122</v>
      </c>
      <c r="D22" s="23">
        <v>122</v>
      </c>
      <c r="E22" s="23">
        <v>122</v>
      </c>
      <c r="F22" s="23">
        <v>122</v>
      </c>
      <c r="G22" s="23">
        <v>117</v>
      </c>
      <c r="H22" s="23">
        <v>117</v>
      </c>
      <c r="I22" s="23">
        <v>117</v>
      </c>
      <c r="J22" s="23">
        <v>117</v>
      </c>
      <c r="K22" s="23">
        <v>113</v>
      </c>
      <c r="L22" s="23">
        <v>113</v>
      </c>
      <c r="M22" s="23">
        <v>113</v>
      </c>
      <c r="N22" s="23">
        <v>113</v>
      </c>
      <c r="O22" s="23">
        <v>110</v>
      </c>
      <c r="P22" s="23">
        <v>110</v>
      </c>
      <c r="Q22" s="23">
        <v>110</v>
      </c>
      <c r="R22" s="16">
        <v>110</v>
      </c>
      <c r="S22" s="16">
        <v>100</v>
      </c>
      <c r="T22" s="16">
        <v>100</v>
      </c>
      <c r="U22" s="16">
        <v>100</v>
      </c>
      <c r="V22" s="16">
        <v>100</v>
      </c>
      <c r="W22" s="16">
        <v>100</v>
      </c>
      <c r="X22" s="16">
        <v>100</v>
      </c>
      <c r="Y22" s="16">
        <v>100</v>
      </c>
      <c r="Z22" s="16">
        <v>100</v>
      </c>
      <c r="AA22" s="16">
        <v>100</v>
      </c>
      <c r="AB22" s="16">
        <v>100</v>
      </c>
      <c r="AC22" s="16">
        <v>100</v>
      </c>
      <c r="AD22" s="16">
        <v>100</v>
      </c>
      <c r="AE22" s="16">
        <v>96</v>
      </c>
      <c r="AF22" s="16">
        <v>96</v>
      </c>
      <c r="AG22" s="16">
        <v>96</v>
      </c>
      <c r="AH22" s="16">
        <v>96</v>
      </c>
      <c r="AI22" s="16">
        <v>89</v>
      </c>
      <c r="AJ22" s="16">
        <v>89</v>
      </c>
      <c r="AK22" s="16">
        <v>89</v>
      </c>
      <c r="AL22" s="16">
        <v>89</v>
      </c>
      <c r="AM22" s="16">
        <v>82</v>
      </c>
      <c r="AN22" s="16">
        <v>82</v>
      </c>
      <c r="AO22" s="16">
        <v>82</v>
      </c>
    </row>
    <row r="23" spans="1:41" ht="36.75" customHeight="1">
      <c r="A23" s="22" t="s">
        <v>266</v>
      </c>
      <c r="B23" s="23">
        <v>1229</v>
      </c>
      <c r="C23" s="23">
        <v>1173</v>
      </c>
      <c r="D23" s="23">
        <v>1173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</row>
    <row r="24" spans="1:41" ht="36.75" customHeight="1">
      <c r="A24" s="22" t="s">
        <v>267</v>
      </c>
      <c r="B24" s="23">
        <v>-2984</v>
      </c>
      <c r="C24" s="23">
        <v>-1804</v>
      </c>
      <c r="D24" s="23">
        <v>-3209</v>
      </c>
      <c r="E24" s="23">
        <v>-4152</v>
      </c>
      <c r="F24" s="23">
        <v>-4609</v>
      </c>
      <c r="G24" s="23">
        <v>-2486</v>
      </c>
      <c r="H24" s="23">
        <v>-3724</v>
      </c>
      <c r="I24" s="23">
        <v>-4334</v>
      </c>
      <c r="J24" s="23">
        <v>-4441</v>
      </c>
      <c r="K24" s="23">
        <v>-1049</v>
      </c>
      <c r="L24" s="23">
        <v>-1701</v>
      </c>
      <c r="M24" s="23">
        <v>-1999</v>
      </c>
      <c r="N24" s="23">
        <v>-2127</v>
      </c>
      <c r="O24" s="23">
        <v>-1505</v>
      </c>
      <c r="P24" s="23">
        <v>-2440</v>
      </c>
      <c r="Q24" s="23">
        <v>-3469</v>
      </c>
      <c r="R24" s="16">
        <v>-4348</v>
      </c>
      <c r="S24" s="16">
        <v>-459</v>
      </c>
      <c r="T24" s="16">
        <v>-1364</v>
      </c>
      <c r="U24" s="16">
        <v>-1964</v>
      </c>
      <c r="V24" s="16">
        <v>-2386</v>
      </c>
      <c r="W24" s="16">
        <v>-98</v>
      </c>
      <c r="X24" s="16">
        <v>-93</v>
      </c>
      <c r="Y24" s="16">
        <v>-93</v>
      </c>
      <c r="Z24" s="16">
        <v>-92</v>
      </c>
      <c r="AA24" s="16">
        <v>-344</v>
      </c>
      <c r="AB24" s="16">
        <v>-1186</v>
      </c>
      <c r="AC24" s="16">
        <v>-3416</v>
      </c>
      <c r="AD24" s="16">
        <v>-4458</v>
      </c>
      <c r="AE24" s="16">
        <v>-1690</v>
      </c>
      <c r="AF24" s="16">
        <v>-2485</v>
      </c>
      <c r="AG24" s="16">
        <v>-3320</v>
      </c>
      <c r="AH24" s="16">
        <v>-4489</v>
      </c>
      <c r="AI24" s="16">
        <v>-2337</v>
      </c>
      <c r="AJ24" s="16">
        <v>-3647</v>
      </c>
      <c r="AK24" s="16">
        <v>-4353</v>
      </c>
      <c r="AL24" s="16">
        <v>-5184</v>
      </c>
      <c r="AM24" s="16">
        <v>-1092</v>
      </c>
      <c r="AN24" s="16">
        <v>-2189</v>
      </c>
      <c r="AO24" s="16">
        <v>-3228</v>
      </c>
    </row>
    <row r="25" spans="1:41" ht="36.75" customHeight="1">
      <c r="A25" s="22" t="s">
        <v>373</v>
      </c>
      <c r="B25" s="23">
        <v>1538</v>
      </c>
      <c r="C25" s="23">
        <v>1277</v>
      </c>
      <c r="D25" s="23">
        <v>1019</v>
      </c>
      <c r="E25" s="23">
        <v>1134</v>
      </c>
      <c r="F25" s="23">
        <v>945</v>
      </c>
      <c r="G25" s="23">
        <v>1088</v>
      </c>
      <c r="H25" s="23">
        <v>1088</v>
      </c>
      <c r="I25" s="23">
        <v>1255</v>
      </c>
      <c r="J25" s="23">
        <v>1257</v>
      </c>
      <c r="K25" s="23">
        <v>964</v>
      </c>
      <c r="L25" s="23">
        <v>867</v>
      </c>
      <c r="M25" s="23">
        <v>912</v>
      </c>
      <c r="N25" s="23">
        <v>845</v>
      </c>
      <c r="O25" s="23">
        <v>824</v>
      </c>
      <c r="P25" s="23">
        <v>853</v>
      </c>
      <c r="Q25" s="23">
        <v>913</v>
      </c>
      <c r="R25" s="16">
        <v>1039</v>
      </c>
      <c r="S25" s="16">
        <v>996</v>
      </c>
      <c r="T25" s="16">
        <v>1235</v>
      </c>
      <c r="U25" s="16">
        <v>1112</v>
      </c>
      <c r="V25" s="16">
        <v>899</v>
      </c>
      <c r="W25" s="16">
        <v>899</v>
      </c>
      <c r="X25" s="16">
        <v>654</v>
      </c>
      <c r="Y25" s="16">
        <v>535</v>
      </c>
      <c r="Z25" s="16">
        <v>713</v>
      </c>
      <c r="AA25" s="16">
        <v>635</v>
      </c>
      <c r="AB25" s="16">
        <v>673</v>
      </c>
      <c r="AC25" s="16">
        <v>905</v>
      </c>
      <c r="AD25" s="16">
        <v>1013</v>
      </c>
      <c r="AE25" s="16">
        <v>1144</v>
      </c>
      <c r="AF25" s="16">
        <v>1285</v>
      </c>
      <c r="AG25" s="16">
        <v>797</v>
      </c>
      <c r="AH25" s="16">
        <v>768</v>
      </c>
      <c r="AI25" s="16">
        <v>724</v>
      </c>
      <c r="AJ25" s="16">
        <v>836</v>
      </c>
      <c r="AK25" s="16">
        <v>642</v>
      </c>
      <c r="AL25" s="16">
        <v>731</v>
      </c>
      <c r="AM25" s="16">
        <v>716</v>
      </c>
      <c r="AN25" s="16">
        <v>554</v>
      </c>
      <c r="AO25" s="16">
        <v>851</v>
      </c>
    </row>
    <row r="26" spans="1:41" ht="36.75" customHeight="1">
      <c r="A26" s="22" t="s">
        <v>374</v>
      </c>
      <c r="B26" s="23">
        <v>-109</v>
      </c>
      <c r="C26" s="23">
        <v>-148</v>
      </c>
      <c r="D26" s="23">
        <v>-159</v>
      </c>
      <c r="E26" s="23">
        <v>-111</v>
      </c>
      <c r="F26" s="23">
        <v>108</v>
      </c>
      <c r="G26" s="23">
        <v>293</v>
      </c>
      <c r="H26" s="23">
        <v>241</v>
      </c>
      <c r="I26" s="23">
        <v>-74</v>
      </c>
      <c r="J26" s="23">
        <v>115</v>
      </c>
      <c r="K26" s="23">
        <v>-10</v>
      </c>
      <c r="L26" s="23">
        <v>13</v>
      </c>
      <c r="M26" s="23">
        <v>10</v>
      </c>
      <c r="N26" s="23">
        <v>46</v>
      </c>
      <c r="O26" s="23">
        <v>-50</v>
      </c>
      <c r="P26" s="23">
        <v>-70</v>
      </c>
      <c r="Q26" s="23">
        <v>54</v>
      </c>
      <c r="R26" s="16">
        <v>-31</v>
      </c>
      <c r="S26" s="16">
        <v>94</v>
      </c>
      <c r="T26" s="16">
        <v>64</v>
      </c>
      <c r="U26" s="16">
        <v>54</v>
      </c>
      <c r="V26" s="16">
        <v>-86</v>
      </c>
      <c r="W26" s="16">
        <v>120</v>
      </c>
      <c r="X26" s="16">
        <v>220</v>
      </c>
      <c r="Y26" s="16">
        <v>215</v>
      </c>
      <c r="Z26" s="16">
        <v>-84</v>
      </c>
      <c r="AA26" s="16">
        <v>-115</v>
      </c>
      <c r="AB26" s="16">
        <v>-305</v>
      </c>
      <c r="AC26" s="16">
        <v>-110</v>
      </c>
      <c r="AD26" s="16">
        <v>30</v>
      </c>
      <c r="AE26" s="16">
        <v>-233</v>
      </c>
      <c r="AF26" s="16">
        <v>-274</v>
      </c>
      <c r="AG26" s="16">
        <v>121</v>
      </c>
      <c r="AH26" s="16">
        <v>146</v>
      </c>
      <c r="AI26" s="16">
        <v>-74</v>
      </c>
      <c r="AJ26" s="16">
        <v>-179</v>
      </c>
      <c r="AK26" s="16">
        <v>-33</v>
      </c>
      <c r="AL26" s="16">
        <v>-53</v>
      </c>
      <c r="AM26" s="16">
        <v>102</v>
      </c>
      <c r="AN26" s="16">
        <v>196</v>
      </c>
      <c r="AO26" s="16">
        <v>8</v>
      </c>
    </row>
    <row r="27" spans="1:41" ht="36.75" customHeight="1">
      <c r="A27" s="22" t="s">
        <v>269</v>
      </c>
      <c r="B27" s="23">
        <v>0</v>
      </c>
      <c r="C27" s="23">
        <v>0</v>
      </c>
      <c r="D27" s="23">
        <v>0</v>
      </c>
      <c r="E27" s="23">
        <v>1511</v>
      </c>
      <c r="F27" s="23">
        <v>0</v>
      </c>
      <c r="G27" s="23">
        <v>0</v>
      </c>
      <c r="H27" s="23">
        <v>0</v>
      </c>
      <c r="I27" s="23">
        <v>1007</v>
      </c>
      <c r="J27" s="23">
        <v>1006</v>
      </c>
      <c r="K27" s="23">
        <v>1000</v>
      </c>
      <c r="L27" s="23">
        <v>991</v>
      </c>
      <c r="M27" s="23">
        <v>987</v>
      </c>
      <c r="N27" s="23">
        <v>0</v>
      </c>
      <c r="O27" s="23">
        <v>967</v>
      </c>
      <c r="P27" s="23">
        <v>0</v>
      </c>
      <c r="Q27" s="23">
        <v>920</v>
      </c>
      <c r="R27" s="17">
        <v>0</v>
      </c>
      <c r="S27" s="17">
        <v>874</v>
      </c>
      <c r="T27" s="17">
        <v>0</v>
      </c>
      <c r="U27" s="17">
        <v>836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1516</v>
      </c>
      <c r="AD27" s="17">
        <v>0</v>
      </c>
      <c r="AE27" s="17">
        <v>0</v>
      </c>
      <c r="AF27" s="17">
        <v>0</v>
      </c>
      <c r="AG27" s="17">
        <v>1430</v>
      </c>
      <c r="AH27" s="17">
        <v>0</v>
      </c>
      <c r="AI27" s="17">
        <v>0</v>
      </c>
      <c r="AJ27" s="17">
        <v>0</v>
      </c>
      <c r="AK27" s="17">
        <v>1480</v>
      </c>
      <c r="AL27" s="17">
        <v>0</v>
      </c>
      <c r="AM27" s="17">
        <v>0</v>
      </c>
      <c r="AN27" s="17">
        <v>0</v>
      </c>
      <c r="AO27" s="17">
        <v>1576</v>
      </c>
    </row>
    <row r="28" spans="1:41" ht="36.75" customHeight="1">
      <c r="A28" s="22" t="s">
        <v>270</v>
      </c>
      <c r="B28" s="23">
        <v>6631</v>
      </c>
      <c r="C28" s="23">
        <v>5477</v>
      </c>
      <c r="D28" s="23">
        <v>6519</v>
      </c>
      <c r="E28" s="23">
        <v>7635</v>
      </c>
      <c r="F28" s="23">
        <v>8736</v>
      </c>
      <c r="G28" s="23">
        <v>6401</v>
      </c>
      <c r="H28" s="23">
        <v>7806</v>
      </c>
      <c r="I28" s="23">
        <v>8823</v>
      </c>
      <c r="J28" s="23">
        <v>8956</v>
      </c>
      <c r="K28" s="23">
        <v>5224</v>
      </c>
      <c r="L28" s="23">
        <v>5613</v>
      </c>
      <c r="M28" s="23">
        <v>6491</v>
      </c>
      <c r="N28" s="23">
        <v>7536</v>
      </c>
      <c r="O28" s="23">
        <v>5914</v>
      </c>
      <c r="P28" s="23">
        <v>6814</v>
      </c>
      <c r="Q28" s="23">
        <v>7891</v>
      </c>
      <c r="R28" s="16">
        <v>8699</v>
      </c>
      <c r="S28" s="16">
        <v>3923</v>
      </c>
      <c r="T28" s="16">
        <v>4203</v>
      </c>
      <c r="U28" s="16">
        <v>5110</v>
      </c>
      <c r="V28" s="16">
        <v>5105</v>
      </c>
      <c r="W28" s="16">
        <v>4452</v>
      </c>
      <c r="X28" s="16">
        <v>4800</v>
      </c>
      <c r="Y28" s="16">
        <v>6632</v>
      </c>
      <c r="Z28" s="16">
        <v>7303</v>
      </c>
      <c r="AA28" s="16">
        <v>7854</v>
      </c>
      <c r="AB28" s="16">
        <v>8040</v>
      </c>
      <c r="AC28" s="16">
        <v>8007</v>
      </c>
      <c r="AD28" s="16">
        <v>8841</v>
      </c>
      <c r="AE28" s="16">
        <v>6301</v>
      </c>
      <c r="AF28" s="16">
        <v>7058</v>
      </c>
      <c r="AG28" s="16">
        <v>8044</v>
      </c>
      <c r="AH28" s="16">
        <v>8734</v>
      </c>
      <c r="AI28" s="16">
        <v>5843</v>
      </c>
      <c r="AJ28" s="16">
        <v>6422</v>
      </c>
      <c r="AK28" s="16">
        <v>7530</v>
      </c>
      <c r="AL28" s="16">
        <v>8379</v>
      </c>
      <c r="AM28" s="16">
        <v>4268</v>
      </c>
      <c r="AN28" s="16">
        <v>4871</v>
      </c>
      <c r="AO28" s="16">
        <v>6219</v>
      </c>
    </row>
    <row r="29" spans="1:41" ht="36.75" customHeight="1">
      <c r="A29" s="130" t="s">
        <v>271</v>
      </c>
      <c r="B29" s="131">
        <v>6433</v>
      </c>
      <c r="C29" s="131">
        <v>6097</v>
      </c>
      <c r="D29" s="131">
        <v>5465</v>
      </c>
      <c r="E29" s="131">
        <v>6139</v>
      </c>
      <c r="F29" s="131">
        <v>5302</v>
      </c>
      <c r="G29" s="131">
        <v>5413</v>
      </c>
      <c r="H29" s="131">
        <v>5528</v>
      </c>
      <c r="I29" s="131">
        <v>6794</v>
      </c>
      <c r="J29" s="131">
        <v>7010</v>
      </c>
      <c r="K29" s="131">
        <v>6242</v>
      </c>
      <c r="L29" s="131">
        <v>5896</v>
      </c>
      <c r="M29" s="131">
        <v>6514</v>
      </c>
      <c r="N29" s="131">
        <v>6413</v>
      </c>
      <c r="O29" s="131">
        <v>6260</v>
      </c>
      <c r="P29" s="131">
        <v>5267</v>
      </c>
      <c r="Q29" s="131">
        <v>6419</v>
      </c>
      <c r="R29" s="132">
        <v>5469</v>
      </c>
      <c r="S29" s="132">
        <v>5528</v>
      </c>
      <c r="T29" s="132">
        <v>4237</v>
      </c>
      <c r="U29" s="132">
        <v>5249</v>
      </c>
      <c r="V29" s="132">
        <v>3632</v>
      </c>
      <c r="W29" s="132">
        <v>5473</v>
      </c>
      <c r="X29" s="132">
        <v>5682</v>
      </c>
      <c r="Y29" s="132">
        <v>7389</v>
      </c>
      <c r="Z29" s="132">
        <v>7940</v>
      </c>
      <c r="AA29" s="132">
        <v>8130</v>
      </c>
      <c r="AB29" s="132">
        <v>7322</v>
      </c>
      <c r="AC29" s="132">
        <v>7001</v>
      </c>
      <c r="AD29" s="132">
        <v>5526</v>
      </c>
      <c r="AE29" s="132">
        <v>5617</v>
      </c>
      <c r="AF29" s="132">
        <v>5679</v>
      </c>
      <c r="AG29" s="132">
        <v>7167</v>
      </c>
      <c r="AH29" s="132">
        <v>5254</v>
      </c>
      <c r="AI29" s="132">
        <v>4245</v>
      </c>
      <c r="AJ29" s="132">
        <v>3521</v>
      </c>
      <c r="AK29" s="132">
        <v>5355</v>
      </c>
      <c r="AL29" s="132">
        <v>3961</v>
      </c>
      <c r="AM29" s="132">
        <v>4076</v>
      </c>
      <c r="AN29" s="132">
        <v>3515</v>
      </c>
      <c r="AO29" s="132">
        <v>5508</v>
      </c>
    </row>
  </sheetData>
  <phoneticPr fontId="9" type="noConversion"/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&amp;L&amp;"-,Bold"&amp;28Equity appendix&amp;C&amp;1#&amp;"Calibri"&amp;12&amp;K000000Classification: Pandora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5F5-EE80-485B-85DE-D7DF777EBDC9}">
  <sheetPr codeName="Sheet135">
    <tabColor rgb="FFCC04B4"/>
    <pageSetUpPr fitToPage="1"/>
  </sheetPr>
  <dimension ref="A1:AO16"/>
  <sheetViews>
    <sheetView view="pageBreakPreview" zoomScale="30" zoomScaleNormal="25" zoomScaleSheetLayoutView="30" workbookViewId="0">
      <pane ySplit="1" topLeftCell="A2" activePane="bottomLeft" state="frozen"/>
      <selection pane="bottomLeft" activeCell="AN31" sqref="AN31"/>
    </sheetView>
  </sheetViews>
  <sheetFormatPr defaultColWidth="9" defaultRowHeight="34.5" outlineLevelCol="1"/>
  <cols>
    <col min="1" max="1" width="120.109375" style="2" customWidth="1"/>
    <col min="2" max="17" width="34.88671875" style="2" hidden="1" customWidth="1" outlineLevel="1"/>
    <col min="18" max="19" width="33.44140625" style="2" hidden="1" customWidth="1" outlineLevel="1"/>
    <col min="20" max="22" width="33.44140625" style="2" hidden="1" customWidth="1" outlineLevel="1" collapsed="1"/>
    <col min="23" max="25" width="33.44140625" style="1" hidden="1" customWidth="1" outlineLevel="1" collapsed="1"/>
    <col min="26" max="30" width="33.44140625" style="1" hidden="1" customWidth="1" outlineLevel="1"/>
    <col min="31" max="31" width="30.88671875" style="1" hidden="1" customWidth="1" outlineLevel="1" collapsed="1"/>
    <col min="32" max="32" width="30.88671875" style="1" customWidth="1" collapsed="1"/>
    <col min="33" max="41" width="30.88671875" style="1" customWidth="1"/>
    <col min="42" max="16384" width="9" style="1"/>
  </cols>
  <sheetData>
    <row r="1" spans="1:41" s="4" customFormat="1" ht="36.75" customHeight="1">
      <c r="A1" s="113" t="s">
        <v>375</v>
      </c>
      <c r="B1" s="83" t="s">
        <v>91</v>
      </c>
      <c r="C1" s="83" t="s">
        <v>92</v>
      </c>
      <c r="D1" s="83" t="s">
        <v>93</v>
      </c>
      <c r="E1" s="83" t="s">
        <v>94</v>
      </c>
      <c r="F1" s="83" t="s">
        <v>1</v>
      </c>
      <c r="G1" s="83" t="s">
        <v>2</v>
      </c>
      <c r="H1" s="83" t="s">
        <v>3</v>
      </c>
      <c r="I1" s="83" t="s">
        <v>4</v>
      </c>
      <c r="J1" s="83" t="s">
        <v>5</v>
      </c>
      <c r="K1" s="83" t="s">
        <v>6</v>
      </c>
      <c r="L1" s="83" t="s">
        <v>7</v>
      </c>
      <c r="M1" s="83" t="s">
        <v>8</v>
      </c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363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36.75" customHeight="1">
      <c r="A3" s="22" t="s">
        <v>256</v>
      </c>
      <c r="B3" s="35">
        <v>1925</v>
      </c>
      <c r="C3" s="35">
        <v>2161</v>
      </c>
      <c r="D3" s="35">
        <v>2584</v>
      </c>
      <c r="E3" s="35">
        <v>2357</v>
      </c>
      <c r="F3" s="35">
        <v>2474</v>
      </c>
      <c r="G3" s="35">
        <v>2929</v>
      </c>
      <c r="H3" s="35">
        <v>3166</v>
      </c>
      <c r="I3" s="35">
        <v>2729</v>
      </c>
      <c r="J3" s="35">
        <v>2905</v>
      </c>
      <c r="K3" s="35">
        <v>3021</v>
      </c>
      <c r="L3" s="35">
        <v>3232</v>
      </c>
      <c r="M3" s="35">
        <v>2729</v>
      </c>
      <c r="N3" s="35">
        <v>2810</v>
      </c>
      <c r="O3" s="35">
        <v>3068</v>
      </c>
      <c r="P3" s="35">
        <v>3737</v>
      </c>
      <c r="Q3" s="35">
        <v>3158</v>
      </c>
      <c r="R3" s="16">
        <v>3116</v>
      </c>
      <c r="S3" s="16">
        <v>2609</v>
      </c>
      <c r="T3" s="16">
        <v>2835</v>
      </c>
      <c r="U3" s="16">
        <v>2137</v>
      </c>
      <c r="V3" s="16">
        <v>2155</v>
      </c>
      <c r="W3" s="16">
        <v>2250</v>
      </c>
      <c r="X3" s="16">
        <v>2619</v>
      </c>
      <c r="Y3" s="16">
        <v>1949</v>
      </c>
      <c r="Z3" s="16">
        <v>2373</v>
      </c>
      <c r="AA3" s="35">
        <v>2557</v>
      </c>
      <c r="AB3" s="35">
        <v>3197</v>
      </c>
      <c r="AC3" s="35">
        <v>2991</v>
      </c>
      <c r="AD3" s="35">
        <v>3534</v>
      </c>
      <c r="AE3" s="35">
        <v>4239</v>
      </c>
      <c r="AF3" s="35">
        <v>5155</v>
      </c>
      <c r="AG3" s="35">
        <v>4211</v>
      </c>
      <c r="AH3" s="35">
        <v>4327</v>
      </c>
      <c r="AI3" s="35">
        <v>4460</v>
      </c>
      <c r="AJ3" s="35">
        <v>4824</v>
      </c>
      <c r="AK3" s="35">
        <v>4166</v>
      </c>
      <c r="AL3" s="35">
        <v>4425</v>
      </c>
      <c r="AM3" s="35">
        <v>4459</v>
      </c>
      <c r="AN3" s="35">
        <v>4898</v>
      </c>
      <c r="AO3" s="35">
        <v>4426</v>
      </c>
    </row>
    <row r="4" spans="1:41" ht="36.75" customHeight="1">
      <c r="A4" s="22" t="s">
        <v>257</v>
      </c>
      <c r="B4" s="35">
        <v>1093</v>
      </c>
      <c r="C4" s="35">
        <v>1009</v>
      </c>
      <c r="D4" s="35">
        <v>1392</v>
      </c>
      <c r="E4" s="35">
        <v>1360</v>
      </c>
      <c r="F4" s="35">
        <v>1361</v>
      </c>
      <c r="G4" s="35">
        <v>1253</v>
      </c>
      <c r="H4" s="35">
        <v>1976</v>
      </c>
      <c r="I4" s="35">
        <v>1673</v>
      </c>
      <c r="J4" s="35">
        <v>1500</v>
      </c>
      <c r="K4" s="35">
        <v>1232</v>
      </c>
      <c r="L4" s="35">
        <v>2268</v>
      </c>
      <c r="M4" s="35">
        <v>1954</v>
      </c>
      <c r="N4" s="35">
        <v>1850</v>
      </c>
      <c r="O4" s="35">
        <v>1337</v>
      </c>
      <c r="P4" s="35">
        <v>1806</v>
      </c>
      <c r="Q4" s="35">
        <v>1650</v>
      </c>
      <c r="R4" s="16">
        <v>1269</v>
      </c>
      <c r="S4" s="16">
        <v>1124</v>
      </c>
      <c r="T4" s="16">
        <v>1256</v>
      </c>
      <c r="U4" s="16">
        <v>1643</v>
      </c>
      <c r="V4" s="16">
        <v>1081</v>
      </c>
      <c r="W4" s="16">
        <v>602</v>
      </c>
      <c r="X4" s="16">
        <v>607</v>
      </c>
      <c r="Y4" s="16">
        <v>870</v>
      </c>
      <c r="Z4" s="16">
        <v>602</v>
      </c>
      <c r="AA4" s="35">
        <v>691</v>
      </c>
      <c r="AB4" s="35">
        <v>801</v>
      </c>
      <c r="AC4" s="35">
        <v>1009</v>
      </c>
      <c r="AD4" s="35">
        <v>790</v>
      </c>
      <c r="AE4" s="35">
        <v>663</v>
      </c>
      <c r="AF4" s="35">
        <v>880</v>
      </c>
      <c r="AG4" s="35">
        <v>1262</v>
      </c>
      <c r="AH4" s="35">
        <v>840</v>
      </c>
      <c r="AI4" s="35">
        <v>791</v>
      </c>
      <c r="AJ4" s="35">
        <v>931</v>
      </c>
      <c r="AK4" s="35">
        <v>1342</v>
      </c>
      <c r="AL4" s="35">
        <v>1104</v>
      </c>
      <c r="AM4" s="35">
        <v>854</v>
      </c>
      <c r="AN4" s="35">
        <v>757</v>
      </c>
      <c r="AO4" s="35">
        <v>1217</v>
      </c>
    </row>
    <row r="5" spans="1:41" ht="36.75" customHeight="1">
      <c r="A5" s="22" t="s">
        <v>279</v>
      </c>
      <c r="B5" s="35">
        <v>-954</v>
      </c>
      <c r="C5" s="35">
        <v>-979</v>
      </c>
      <c r="D5" s="35">
        <v>-1036</v>
      </c>
      <c r="E5" s="35">
        <v>-1329</v>
      </c>
      <c r="F5" s="35">
        <v>-1259</v>
      </c>
      <c r="G5" s="35">
        <v>-1239</v>
      </c>
      <c r="H5" s="35">
        <v>-1309</v>
      </c>
      <c r="I5" s="35">
        <v>-1620</v>
      </c>
      <c r="J5" s="35">
        <v>-1451</v>
      </c>
      <c r="K5" s="35">
        <v>-1339</v>
      </c>
      <c r="L5" s="35">
        <v>-1362</v>
      </c>
      <c r="M5" s="35">
        <v>-1695</v>
      </c>
      <c r="N5" s="35">
        <v>-1349</v>
      </c>
      <c r="O5" s="35">
        <v>-1271</v>
      </c>
      <c r="P5" s="35">
        <v>-1847</v>
      </c>
      <c r="Q5" s="35">
        <v>-2253</v>
      </c>
      <c r="R5" s="16">
        <v>-1673</v>
      </c>
      <c r="S5" s="16">
        <v>-1632</v>
      </c>
      <c r="T5" s="16">
        <v>-2222</v>
      </c>
      <c r="U5" s="16">
        <v>-3095</v>
      </c>
      <c r="V5" s="16">
        <v>-2337</v>
      </c>
      <c r="W5" s="16">
        <v>-2316</v>
      </c>
      <c r="X5" s="16">
        <v>-2425</v>
      </c>
      <c r="Y5" s="16">
        <v>-3211</v>
      </c>
      <c r="Z5" s="16">
        <v>-2285</v>
      </c>
      <c r="AA5" s="35">
        <v>-2236</v>
      </c>
      <c r="AB5" s="35">
        <v>-2445</v>
      </c>
      <c r="AC5" s="35">
        <v>-3267</v>
      </c>
      <c r="AD5" s="35">
        <v>-2504</v>
      </c>
      <c r="AE5" s="35">
        <v>-2385</v>
      </c>
      <c r="AF5" s="35">
        <v>-2674</v>
      </c>
      <c r="AG5" s="35">
        <v>-3131</v>
      </c>
      <c r="AH5" s="35">
        <v>-2192</v>
      </c>
      <c r="AI5" s="35">
        <v>-2277</v>
      </c>
      <c r="AJ5" s="35">
        <v>-2364</v>
      </c>
      <c r="AK5" s="35">
        <v>-3211</v>
      </c>
      <c r="AL5" s="35">
        <v>-2675</v>
      </c>
      <c r="AM5" s="35">
        <v>-2769</v>
      </c>
      <c r="AN5" s="35">
        <v>-2950</v>
      </c>
      <c r="AO5" s="35">
        <v>-3894</v>
      </c>
    </row>
    <row r="6" spans="1:41" ht="36.75" customHeight="1">
      <c r="A6" s="36" t="s">
        <v>376</v>
      </c>
      <c r="B6" s="37">
        <v>2064</v>
      </c>
      <c r="C6" s="37">
        <v>2191</v>
      </c>
      <c r="D6" s="37">
        <v>2940</v>
      </c>
      <c r="E6" s="37">
        <v>2388</v>
      </c>
      <c r="F6" s="37">
        <v>2576</v>
      </c>
      <c r="G6" s="37">
        <v>2943</v>
      </c>
      <c r="H6" s="37">
        <v>3833</v>
      </c>
      <c r="I6" s="37">
        <v>2782</v>
      </c>
      <c r="J6" s="37">
        <v>2954</v>
      </c>
      <c r="K6" s="37">
        <v>2914</v>
      </c>
      <c r="L6" s="37">
        <v>4138</v>
      </c>
      <c r="M6" s="37">
        <v>2988</v>
      </c>
      <c r="N6" s="37">
        <v>3311</v>
      </c>
      <c r="O6" s="37">
        <v>3134</v>
      </c>
      <c r="P6" s="37">
        <v>3696</v>
      </c>
      <c r="Q6" s="37">
        <v>2555</v>
      </c>
      <c r="R6" s="110">
        <v>2712</v>
      </c>
      <c r="S6" s="110">
        <v>2101</v>
      </c>
      <c r="T6" s="110">
        <v>1869</v>
      </c>
      <c r="U6" s="110">
        <v>684</v>
      </c>
      <c r="V6" s="110">
        <v>899</v>
      </c>
      <c r="W6" s="110">
        <v>535</v>
      </c>
      <c r="X6" s="110">
        <v>801</v>
      </c>
      <c r="Y6" s="110">
        <v>-391</v>
      </c>
      <c r="Z6" s="110">
        <v>689</v>
      </c>
      <c r="AA6" s="37">
        <v>1012</v>
      </c>
      <c r="AB6" s="37">
        <v>1553</v>
      </c>
      <c r="AC6" s="37">
        <v>732</v>
      </c>
      <c r="AD6" s="37">
        <v>1820</v>
      </c>
      <c r="AE6" s="37">
        <v>2517</v>
      </c>
      <c r="AF6" s="37">
        <v>3360</v>
      </c>
      <c r="AG6" s="37">
        <v>2342</v>
      </c>
      <c r="AH6" s="37">
        <v>2975</v>
      </c>
      <c r="AI6" s="37">
        <v>2974</v>
      </c>
      <c r="AJ6" s="37">
        <v>3391</v>
      </c>
      <c r="AK6" s="37">
        <v>2297</v>
      </c>
      <c r="AL6" s="37">
        <v>2854</v>
      </c>
      <c r="AM6" s="37">
        <v>2543</v>
      </c>
      <c r="AN6" s="37">
        <v>2704</v>
      </c>
      <c r="AO6" s="37">
        <v>1749</v>
      </c>
    </row>
    <row r="7" spans="1:41" ht="36.75" customHeight="1">
      <c r="A7" s="22" t="s">
        <v>377</v>
      </c>
      <c r="B7" s="35">
        <v>-1020</v>
      </c>
      <c r="C7" s="35">
        <v>-599</v>
      </c>
      <c r="D7" s="35">
        <v>-961</v>
      </c>
      <c r="E7" s="35">
        <v>-1295</v>
      </c>
      <c r="F7" s="35">
        <v>-1588</v>
      </c>
      <c r="G7" s="35">
        <v>-902</v>
      </c>
      <c r="H7" s="35">
        <v>-924</v>
      </c>
      <c r="I7" s="35">
        <v>-1356</v>
      </c>
      <c r="J7" s="35">
        <v>-1065</v>
      </c>
      <c r="K7" s="35">
        <v>-718</v>
      </c>
      <c r="L7" s="35">
        <v>-881</v>
      </c>
      <c r="M7" s="35">
        <v>-980</v>
      </c>
      <c r="N7" s="35">
        <v>-1136</v>
      </c>
      <c r="O7" s="35">
        <v>-538</v>
      </c>
      <c r="P7" s="35">
        <v>-1040</v>
      </c>
      <c r="Q7" s="35">
        <v>-1020</v>
      </c>
      <c r="R7" s="16">
        <v>-843</v>
      </c>
      <c r="S7" s="16">
        <v>-703</v>
      </c>
      <c r="T7" s="16">
        <v>-1155</v>
      </c>
      <c r="U7" s="16">
        <v>-978</v>
      </c>
      <c r="V7" s="16">
        <v>-889</v>
      </c>
      <c r="W7" s="16">
        <v>-821</v>
      </c>
      <c r="X7" s="16">
        <v>-796</v>
      </c>
      <c r="Y7" s="16">
        <v>-1055</v>
      </c>
      <c r="Z7" s="16">
        <v>-765</v>
      </c>
      <c r="AA7" s="35">
        <v>-1069</v>
      </c>
      <c r="AB7" s="35">
        <v>-1503</v>
      </c>
      <c r="AC7" s="35">
        <v>-1913</v>
      </c>
      <c r="AD7" s="35">
        <v>-950</v>
      </c>
      <c r="AE7" s="35">
        <v>-1066</v>
      </c>
      <c r="AF7" s="35">
        <v>-1111</v>
      </c>
      <c r="AG7" s="35">
        <v>-1239</v>
      </c>
      <c r="AH7" s="35">
        <v>-643</v>
      </c>
      <c r="AI7" s="35">
        <v>-709</v>
      </c>
      <c r="AJ7" s="35">
        <v>-893</v>
      </c>
      <c r="AK7" s="35">
        <v>-1787</v>
      </c>
      <c r="AL7" s="35">
        <v>-837</v>
      </c>
      <c r="AM7" s="35">
        <v>-731</v>
      </c>
      <c r="AN7" s="35">
        <v>-893</v>
      </c>
      <c r="AO7" s="35">
        <v>-2298</v>
      </c>
    </row>
    <row r="8" spans="1:41" ht="36.75" customHeight="1">
      <c r="A8" s="36" t="s">
        <v>378</v>
      </c>
      <c r="B8" s="37">
        <v>1044</v>
      </c>
      <c r="C8" s="37">
        <v>1592</v>
      </c>
      <c r="D8" s="37">
        <v>1979</v>
      </c>
      <c r="E8" s="37">
        <v>1093</v>
      </c>
      <c r="F8" s="37">
        <v>988</v>
      </c>
      <c r="G8" s="37">
        <v>2041</v>
      </c>
      <c r="H8" s="37">
        <v>2909</v>
      </c>
      <c r="I8" s="37">
        <v>1426</v>
      </c>
      <c r="J8" s="37">
        <v>1889</v>
      </c>
      <c r="K8" s="37">
        <v>2195</v>
      </c>
      <c r="L8" s="37">
        <v>3257</v>
      </c>
      <c r="M8" s="37">
        <v>2008</v>
      </c>
      <c r="N8" s="37">
        <v>2175</v>
      </c>
      <c r="O8" s="37">
        <v>2597</v>
      </c>
      <c r="P8" s="37">
        <v>2656</v>
      </c>
      <c r="Q8" s="37">
        <v>1536</v>
      </c>
      <c r="R8" s="110">
        <v>1870</v>
      </c>
      <c r="S8" s="110">
        <v>1398</v>
      </c>
      <c r="T8" s="110">
        <v>714</v>
      </c>
      <c r="U8" s="110">
        <v>-293</v>
      </c>
      <c r="V8" s="110">
        <v>10</v>
      </c>
      <c r="W8" s="110">
        <v>-286</v>
      </c>
      <c r="X8" s="110">
        <v>5</v>
      </c>
      <c r="Y8" s="110">
        <v>-1447</v>
      </c>
      <c r="Z8" s="110">
        <v>-76</v>
      </c>
      <c r="AA8" s="37">
        <v>-57</v>
      </c>
      <c r="AB8" s="37">
        <v>50</v>
      </c>
      <c r="AC8" s="37">
        <v>-1181</v>
      </c>
      <c r="AD8" s="37">
        <v>871</v>
      </c>
      <c r="AE8" s="37">
        <v>1451</v>
      </c>
      <c r="AF8" s="37">
        <v>2249</v>
      </c>
      <c r="AG8" s="37">
        <v>1104</v>
      </c>
      <c r="AH8" s="37">
        <v>2332</v>
      </c>
      <c r="AI8" s="37">
        <v>2265</v>
      </c>
      <c r="AJ8" s="37">
        <v>2498</v>
      </c>
      <c r="AK8" s="37">
        <v>510</v>
      </c>
      <c r="AL8" s="37">
        <v>2017</v>
      </c>
      <c r="AM8" s="37">
        <v>1812</v>
      </c>
      <c r="AN8" s="37">
        <v>1812</v>
      </c>
      <c r="AO8" s="37">
        <v>-549</v>
      </c>
    </row>
    <row r="9" spans="1:41" ht="36.75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4"/>
      <c r="S9" s="134"/>
      <c r="T9" s="134"/>
      <c r="U9" s="134"/>
      <c r="V9" s="134"/>
      <c r="W9" s="134"/>
      <c r="X9" s="134"/>
      <c r="Y9" s="134"/>
      <c r="Z9" s="134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</row>
    <row r="10" spans="1:41" s="4" customFormat="1" ht="36.75" customHeight="1">
      <c r="A10" s="113" t="s">
        <v>379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139"/>
      <c r="S10" s="139"/>
      <c r="T10" s="139"/>
      <c r="U10" s="139"/>
      <c r="V10" s="139"/>
      <c r="W10" s="139"/>
      <c r="X10" s="139" t="s">
        <v>103</v>
      </c>
      <c r="Y10" s="139" t="s">
        <v>103</v>
      </c>
      <c r="Z10" s="139" t="s">
        <v>103</v>
      </c>
      <c r="AA10" s="83"/>
      <c r="AB10" s="83"/>
      <c r="AC10" s="83"/>
      <c r="AD10" s="83" t="s">
        <v>103</v>
      </c>
      <c r="AE10" s="83" t="s">
        <v>103</v>
      </c>
      <c r="AF10" s="83" t="s">
        <v>103</v>
      </c>
      <c r="AG10" s="83" t="s">
        <v>103</v>
      </c>
      <c r="AH10" s="83" t="s">
        <v>103</v>
      </c>
      <c r="AI10" s="83" t="s">
        <v>103</v>
      </c>
      <c r="AJ10" s="83" t="s">
        <v>103</v>
      </c>
      <c r="AK10" s="83" t="s">
        <v>103</v>
      </c>
      <c r="AL10" s="83" t="s">
        <v>103</v>
      </c>
      <c r="AM10" s="83" t="s">
        <v>103</v>
      </c>
      <c r="AN10" s="83" t="s">
        <v>103</v>
      </c>
      <c r="AO10" s="83" t="s">
        <v>103</v>
      </c>
    </row>
    <row r="11" spans="1:41" s="7" customFormat="1" ht="36.75" customHeight="1">
      <c r="A11" s="22" t="s">
        <v>256</v>
      </c>
      <c r="B11" s="135">
        <v>0.14899999999999999</v>
      </c>
      <c r="C11" s="135">
        <v>0.155</v>
      </c>
      <c r="D11" s="135">
        <v>0.17199999999999999</v>
      </c>
      <c r="E11" s="135">
        <v>0.14099999999999999</v>
      </c>
      <c r="F11" s="135">
        <v>0.13800000000000001</v>
      </c>
      <c r="G11" s="135">
        <v>0.157</v>
      </c>
      <c r="H11" s="135">
        <v>0.16400000000000001</v>
      </c>
      <c r="I11" s="135">
        <v>0.13500000000000001</v>
      </c>
      <c r="J11" s="135">
        <v>0.14000000000000001</v>
      </c>
      <c r="K11" s="135">
        <v>0.14299999999999999</v>
      </c>
      <c r="L11" s="135">
        <v>0.14799999999999999</v>
      </c>
      <c r="M11" s="135">
        <v>0.12</v>
      </c>
      <c r="N11" s="135">
        <v>0.124</v>
      </c>
      <c r="O11" s="135">
        <v>0.13500000000000001</v>
      </c>
      <c r="P11" s="135">
        <v>0.16600000000000001</v>
      </c>
      <c r="Q11" s="135">
        <v>0.13800000000000001</v>
      </c>
      <c r="R11" s="136">
        <v>0.13900000000000001</v>
      </c>
      <c r="S11" s="136">
        <v>0.11700000000000001</v>
      </c>
      <c r="T11" s="136">
        <v>0.13</v>
      </c>
      <c r="U11" s="136">
        <v>9.8000000000000004E-2</v>
      </c>
      <c r="V11" s="136">
        <v>0.10100000000000001</v>
      </c>
      <c r="W11" s="136">
        <v>0.11600000000000001</v>
      </c>
      <c r="X11" s="136">
        <v>0.13700000000000001</v>
      </c>
      <c r="Y11" s="136">
        <v>0.10299999999999999</v>
      </c>
      <c r="Z11" s="136">
        <v>0.122700805137133</v>
      </c>
      <c r="AA11" s="135">
        <v>0.11799999999999999</v>
      </c>
      <c r="AB11" s="135">
        <v>0.14399999999999999</v>
      </c>
      <c r="AC11" s="135">
        <v>0.128</v>
      </c>
      <c r="AD11" s="135">
        <v>0.14399999999999999</v>
      </c>
      <c r="AE11" s="135">
        <v>0.16900000000000001</v>
      </c>
      <c r="AF11" s="135">
        <v>0.20100000000000001</v>
      </c>
      <c r="AG11" s="135">
        <v>0.159</v>
      </c>
      <c r="AH11" s="135">
        <v>0.16300000000000001</v>
      </c>
      <c r="AI11" s="135">
        <v>0.16600000000000001</v>
      </c>
      <c r="AJ11" s="135">
        <v>0.17799999999999999</v>
      </c>
      <c r="AK11" s="135">
        <v>0.14799999999999999</v>
      </c>
      <c r="AL11" s="135">
        <v>0.152</v>
      </c>
      <c r="AM11" s="135">
        <v>0.14899999999999999</v>
      </c>
      <c r="AN11" s="135">
        <v>0.16</v>
      </c>
      <c r="AO11" s="135">
        <v>0.14000000000000001</v>
      </c>
    </row>
    <row r="12" spans="1:41" s="7" customFormat="1" ht="36.75" customHeight="1">
      <c r="A12" s="22" t="s">
        <v>257</v>
      </c>
      <c r="B12" s="135">
        <v>8.5000000000000006E-2</v>
      </c>
      <c r="C12" s="135">
        <v>7.1999999999999995E-2</v>
      </c>
      <c r="D12" s="135">
        <v>9.2999999999999999E-2</v>
      </c>
      <c r="E12" s="135">
        <v>8.1000000000000003E-2</v>
      </c>
      <c r="F12" s="135">
        <v>7.5999999999999998E-2</v>
      </c>
      <c r="G12" s="135">
        <v>6.7000000000000004E-2</v>
      </c>
      <c r="H12" s="135">
        <v>0.10199999999999999</v>
      </c>
      <c r="I12" s="135">
        <v>8.2000000000000003E-2</v>
      </c>
      <c r="J12" s="135">
        <v>7.1999999999999995E-2</v>
      </c>
      <c r="K12" s="135">
        <v>5.8000000000000003E-2</v>
      </c>
      <c r="L12" s="135">
        <v>0.104</v>
      </c>
      <c r="M12" s="135">
        <v>8.5999999999999993E-2</v>
      </c>
      <c r="N12" s="135">
        <v>8.1000000000000003E-2</v>
      </c>
      <c r="O12" s="135">
        <v>5.8999999999999997E-2</v>
      </c>
      <c r="P12" s="135">
        <v>0.08</v>
      </c>
      <c r="Q12" s="135">
        <v>7.1999999999999995E-2</v>
      </c>
      <c r="R12" s="136">
        <v>5.6000000000000001E-2</v>
      </c>
      <c r="S12" s="136">
        <v>0.05</v>
      </c>
      <c r="T12" s="136">
        <v>5.8000000000000003E-2</v>
      </c>
      <c r="U12" s="136">
        <v>7.4999999999999997E-2</v>
      </c>
      <c r="V12" s="136">
        <v>5.0999999999999997E-2</v>
      </c>
      <c r="W12" s="136">
        <v>3.1399999999999997E-2</v>
      </c>
      <c r="X12" s="136">
        <v>3.2000000000000001E-2</v>
      </c>
      <c r="Y12" s="136">
        <v>4.5999999999999999E-2</v>
      </c>
      <c r="Z12" s="136">
        <v>3.1125777907480501E-2</v>
      </c>
      <c r="AA12" s="135">
        <v>3.2000000000000001E-2</v>
      </c>
      <c r="AB12" s="135">
        <v>3.5999999999999997E-2</v>
      </c>
      <c r="AC12" s="135">
        <v>4.2999999999999997E-2</v>
      </c>
      <c r="AD12" s="135">
        <v>3.2000000000000001E-2</v>
      </c>
      <c r="AE12" s="135">
        <v>2.5999999999999999E-2</v>
      </c>
      <c r="AF12" s="135">
        <v>3.4000000000000002E-2</v>
      </c>
      <c r="AG12" s="135">
        <v>4.8000000000000001E-2</v>
      </c>
      <c r="AH12" s="135">
        <v>3.2000000000000001E-2</v>
      </c>
      <c r="AI12" s="135">
        <v>2.9000000000000001E-2</v>
      </c>
      <c r="AJ12" s="135">
        <v>3.4000000000000002E-2</v>
      </c>
      <c r="AK12" s="135">
        <v>4.8000000000000001E-2</v>
      </c>
      <c r="AL12" s="135">
        <v>3.7999999999999999E-2</v>
      </c>
      <c r="AM12" s="135">
        <v>2.8000000000000001E-2</v>
      </c>
      <c r="AN12" s="135">
        <v>2.5000000000000001E-2</v>
      </c>
      <c r="AO12" s="135">
        <v>3.7999999999999999E-2</v>
      </c>
    </row>
    <row r="13" spans="1:41" s="7" customFormat="1" ht="36.75" customHeight="1">
      <c r="A13" s="26" t="s">
        <v>279</v>
      </c>
      <c r="B13" s="135">
        <v>-7.3999999999999996E-2</v>
      </c>
      <c r="C13" s="135">
        <v>-7.0000000000000007E-2</v>
      </c>
      <c r="D13" s="135">
        <v>-6.9000000000000006E-2</v>
      </c>
      <c r="E13" s="135">
        <v>-7.9000000000000001E-2</v>
      </c>
      <c r="F13" s="135">
        <v>-7.0000000000000007E-2</v>
      </c>
      <c r="G13" s="135">
        <v>-6.6000000000000003E-2</v>
      </c>
      <c r="H13" s="135">
        <v>-6.8000000000000005E-2</v>
      </c>
      <c r="I13" s="135">
        <v>-0.08</v>
      </c>
      <c r="J13" s="135">
        <v>-7.0000000000000007E-2</v>
      </c>
      <c r="K13" s="135">
        <v>-6.3E-2</v>
      </c>
      <c r="L13" s="135">
        <v>-6.3E-2</v>
      </c>
      <c r="M13" s="135">
        <v>-7.3999999999999996E-2</v>
      </c>
      <c r="N13" s="135">
        <v>-5.8999999999999997E-2</v>
      </c>
      <c r="O13" s="135">
        <v>-5.6000000000000001E-2</v>
      </c>
      <c r="P13" s="135">
        <v>-8.2000000000000003E-2</v>
      </c>
      <c r="Q13" s="135">
        <v>-9.9000000000000005E-2</v>
      </c>
      <c r="R13" s="136">
        <v>-7.3999999999999996E-2</v>
      </c>
      <c r="S13" s="136">
        <v>-7.2999999999999995E-2</v>
      </c>
      <c r="T13" s="136">
        <v>-0.10199999999999999</v>
      </c>
      <c r="U13" s="136">
        <v>-0.14199999999999999</v>
      </c>
      <c r="V13" s="136">
        <v>-0.11</v>
      </c>
      <c r="W13" s="136">
        <v>-0.11899999999999999</v>
      </c>
      <c r="X13" s="136">
        <v>-0.127</v>
      </c>
      <c r="Y13" s="136">
        <v>-0.16900000000000001</v>
      </c>
      <c r="Z13" s="136">
        <v>-0.11817171446479</v>
      </c>
      <c r="AA13" s="135">
        <v>-0.10299999999999999</v>
      </c>
      <c r="AB13" s="135">
        <v>-0.11</v>
      </c>
      <c r="AC13" s="135">
        <v>-0.14000000000000001</v>
      </c>
      <c r="AD13" s="135">
        <v>-0.10199999999999999</v>
      </c>
      <c r="AE13" s="135">
        <v>-9.5000000000000001E-2</v>
      </c>
      <c r="AF13" s="135">
        <v>-0.104</v>
      </c>
      <c r="AG13" s="135">
        <v>-0.11799999999999999</v>
      </c>
      <c r="AH13" s="135">
        <v>-8.2000000000000003E-2</v>
      </c>
      <c r="AI13" s="135">
        <v>-8.5000000000000006E-2</v>
      </c>
      <c r="AJ13" s="135">
        <v>-8.6999999999999994E-2</v>
      </c>
      <c r="AK13" s="135">
        <v>-0.114</v>
      </c>
      <c r="AL13" s="135">
        <v>-9.1999999999999998E-2</v>
      </c>
      <c r="AM13" s="135">
        <v>-9.1999999999999998E-2</v>
      </c>
      <c r="AN13" s="135">
        <v>-9.7000000000000003E-2</v>
      </c>
      <c r="AO13" s="135">
        <v>-0.123</v>
      </c>
    </row>
    <row r="14" spans="1:41" s="7" customFormat="1" ht="36.75" customHeight="1">
      <c r="A14" s="36" t="s">
        <v>376</v>
      </c>
      <c r="B14" s="137">
        <v>0.16</v>
      </c>
      <c r="C14" s="137">
        <v>0.157</v>
      </c>
      <c r="D14" s="137">
        <v>0.19600000000000001</v>
      </c>
      <c r="E14" s="137">
        <v>0.14299999999999999</v>
      </c>
      <c r="F14" s="137">
        <v>0.14399999999999999</v>
      </c>
      <c r="G14" s="137">
        <v>0.158</v>
      </c>
      <c r="H14" s="137">
        <v>0.19800000000000001</v>
      </c>
      <c r="I14" s="137">
        <v>0.13700000000000001</v>
      </c>
      <c r="J14" s="137">
        <v>0.14299999999999999</v>
      </c>
      <c r="K14" s="137">
        <v>0.13700000000000001</v>
      </c>
      <c r="L14" s="137">
        <v>0.19</v>
      </c>
      <c r="M14" s="137">
        <v>0.13100000000000001</v>
      </c>
      <c r="N14" s="137">
        <v>0.14599999999999999</v>
      </c>
      <c r="O14" s="137">
        <v>0.13800000000000001</v>
      </c>
      <c r="P14" s="137">
        <v>0.16400000000000001</v>
      </c>
      <c r="Q14" s="137">
        <v>0.112</v>
      </c>
      <c r="R14" s="138">
        <v>0.121</v>
      </c>
      <c r="S14" s="138">
        <v>9.4E-2</v>
      </c>
      <c r="T14" s="138">
        <v>8.5999999999999993E-2</v>
      </c>
      <c r="U14" s="138">
        <v>3.1E-2</v>
      </c>
      <c r="V14" s="138">
        <v>4.2000000000000003E-2</v>
      </c>
      <c r="W14" s="138">
        <v>2.8000000000000001E-2</v>
      </c>
      <c r="X14" s="138">
        <v>4.2000000000000003E-2</v>
      </c>
      <c r="Y14" s="138">
        <v>-2.0588923852451479E-2</v>
      </c>
      <c r="Z14" s="138">
        <v>3.5654868579822301E-2</v>
      </c>
      <c r="AA14" s="137">
        <v>4.7E-2</v>
      </c>
      <c r="AB14" s="137">
        <v>7.0000000000000007E-2</v>
      </c>
      <c r="AC14" s="137">
        <v>3.1E-2</v>
      </c>
      <c r="AD14" s="137">
        <v>7.3999999999999996E-2</v>
      </c>
      <c r="AE14" s="137">
        <v>0.1</v>
      </c>
      <c r="AF14" s="137">
        <v>0.13100000000000001</v>
      </c>
      <c r="AG14" s="137">
        <v>8.8999999999999996E-2</v>
      </c>
      <c r="AH14" s="137">
        <v>0.112</v>
      </c>
      <c r="AI14" s="137">
        <v>0.111</v>
      </c>
      <c r="AJ14" s="137">
        <v>0.125</v>
      </c>
      <c r="AK14" s="137">
        <v>8.2000000000000003E-2</v>
      </c>
      <c r="AL14" s="137">
        <v>9.8000000000000004E-2</v>
      </c>
      <c r="AM14" s="137">
        <v>8.5000000000000006E-2</v>
      </c>
      <c r="AN14" s="137">
        <v>8.8999999999999996E-2</v>
      </c>
      <c r="AO14" s="137">
        <v>5.5E-2</v>
      </c>
    </row>
    <row r="15" spans="1:41" s="7" customFormat="1" ht="36.75" customHeight="1">
      <c r="A15" s="22" t="s">
        <v>377</v>
      </c>
      <c r="B15" s="135">
        <v>-7.949181086988176E-2</v>
      </c>
      <c r="C15" s="135">
        <v>-4.3448312436360437E-2</v>
      </c>
      <c r="D15" s="135">
        <v>-6.4145351467283535E-2</v>
      </c>
      <c r="E15" s="135">
        <v>-7.7408760707238775E-2</v>
      </c>
      <c r="F15" s="135">
        <v>-8.8962106008943387E-2</v>
      </c>
      <c r="G15" s="135">
        <v>-4.8560122142853018E-2</v>
      </c>
      <c r="H15" s="135">
        <v>-4.7851280990178623E-2</v>
      </c>
      <c r="I15" s="135">
        <v>-6.6894778501858335E-2</v>
      </c>
      <c r="J15" s="135">
        <v>-5.1431304310663138E-2</v>
      </c>
      <c r="K15" s="135">
        <v>-3.3890687945467499E-2</v>
      </c>
      <c r="L15" s="135">
        <v>-4.0465061224985277E-2</v>
      </c>
      <c r="M15" s="135">
        <v>-4.3031501087528554E-2</v>
      </c>
      <c r="N15" s="135">
        <v>-4.9950877759116115E-2</v>
      </c>
      <c r="O15" s="135">
        <v>-2.3647914216522674E-2</v>
      </c>
      <c r="P15" s="135">
        <v>-4.6201819440144287E-2</v>
      </c>
      <c r="Q15" s="135">
        <v>-4.4735006878464365E-2</v>
      </c>
      <c r="R15" s="136">
        <v>-3.6999999999999998E-2</v>
      </c>
      <c r="S15" s="136">
        <v>-3.1E-2</v>
      </c>
      <c r="T15" s="136">
        <v>-5.2999999999999999E-2</v>
      </c>
      <c r="U15" s="136">
        <v>-4.4999999999999998E-2</v>
      </c>
      <c r="V15" s="136">
        <v>-4.2000000000000003E-2</v>
      </c>
      <c r="W15" s="136">
        <v>-4.2000000000000003E-2</v>
      </c>
      <c r="X15" s="136">
        <v>-4.2000000000000003E-2</v>
      </c>
      <c r="Y15" s="136">
        <v>-5.6000000000000001E-2</v>
      </c>
      <c r="Z15" s="136">
        <v>-3.9563503463756602E-2</v>
      </c>
      <c r="AA15" s="135">
        <v>-4.9000000000000002E-2</v>
      </c>
      <c r="AB15" s="135">
        <v>-6.7000000000000004E-2</v>
      </c>
      <c r="AC15" s="135">
        <v>-8.2000000000000003E-2</v>
      </c>
      <c r="AD15" s="135">
        <v>-3.9E-2</v>
      </c>
      <c r="AE15" s="135">
        <v>-4.2000000000000003E-2</v>
      </c>
      <c r="AF15" s="135">
        <v>-4.2999999999999997E-2</v>
      </c>
      <c r="AG15" s="135">
        <v>-4.7E-2</v>
      </c>
      <c r="AH15" s="135">
        <v>-2.4E-2</v>
      </c>
      <c r="AI15" s="135">
        <v>-2.5999999999999999E-2</v>
      </c>
      <c r="AJ15" s="135">
        <v>-3.3000000000000002E-2</v>
      </c>
      <c r="AK15" s="135">
        <v>-6.4000000000000001E-2</v>
      </c>
      <c r="AL15" s="135">
        <v>-2.9000000000000001E-2</v>
      </c>
      <c r="AM15" s="135">
        <v>-2.4E-2</v>
      </c>
      <c r="AN15" s="135">
        <v>-2.9000000000000001E-2</v>
      </c>
      <c r="AO15" s="135">
        <v>-7.2999999999999995E-2</v>
      </c>
    </row>
    <row r="16" spans="1:41" s="7" customFormat="1" ht="36.75" customHeight="1">
      <c r="A16" s="36" t="s">
        <v>378</v>
      </c>
      <c r="B16" s="137">
        <v>8.0918086517365498E-2</v>
      </c>
      <c r="C16" s="137">
        <v>0.11409196601122648</v>
      </c>
      <c r="D16" s="137">
        <v>0.13178211938149859</v>
      </c>
      <c r="E16" s="137">
        <v>6.5285721493744245E-2</v>
      </c>
      <c r="F16" s="137">
        <v>5.50828127682359E-2</v>
      </c>
      <c r="G16" s="137">
        <v>0.1093937468620205</v>
      </c>
      <c r="H16" s="137">
        <v>0.15026744975797654</v>
      </c>
      <c r="I16" s="137">
        <v>7.0331847066809353E-2</v>
      </c>
      <c r="J16" s="137">
        <v>9.1256796103388105E-2</v>
      </c>
      <c r="K16" s="137">
        <v>0.10356931747881092</v>
      </c>
      <c r="L16" s="137">
        <v>0.14954595940712906</v>
      </c>
      <c r="M16" s="137">
        <v>8.8151520310793596E-2</v>
      </c>
      <c r="N16" s="137">
        <v>9.5678629375121865E-2</v>
      </c>
      <c r="O16" s="137">
        <v>0.11424661452609133</v>
      </c>
      <c r="P16" s="137">
        <v>0.11792179718641753</v>
      </c>
      <c r="Q16" s="137">
        <v>6.7339335303869763E-2</v>
      </c>
      <c r="R16" s="138">
        <v>8.3000000000000004E-2</v>
      </c>
      <c r="S16" s="138">
        <v>6.2E-2</v>
      </c>
      <c r="T16" s="138">
        <v>3.3000000000000002E-2</v>
      </c>
      <c r="U16" s="138">
        <v>-1.2999999999999999E-2</v>
      </c>
      <c r="V16" s="138">
        <v>0</v>
      </c>
      <c r="W16" s="138">
        <v>-1.4999999999999999E-2</v>
      </c>
      <c r="X16" s="138">
        <v>0</v>
      </c>
      <c r="Y16" s="138">
        <v>-7.5999999999999998E-2</v>
      </c>
      <c r="Z16" s="138">
        <v>-3.9086348839349402E-3</v>
      </c>
      <c r="AA16" s="137">
        <v>-3.0000000000000001E-3</v>
      </c>
      <c r="AB16" s="137">
        <v>2E-3</v>
      </c>
      <c r="AC16" s="137">
        <v>-0.05</v>
      </c>
      <c r="AD16" s="137">
        <v>3.5000000000000003E-2</v>
      </c>
      <c r="AE16" s="137">
        <v>5.8000000000000003E-2</v>
      </c>
      <c r="AF16" s="137">
        <v>8.7999999999999995E-2</v>
      </c>
      <c r="AG16" s="137">
        <v>4.2000000000000003E-2</v>
      </c>
      <c r="AH16" s="137">
        <v>8.7999999999999995E-2</v>
      </c>
      <c r="AI16" s="137">
        <v>8.4000000000000005E-2</v>
      </c>
      <c r="AJ16" s="137">
        <v>9.1999999999999998E-2</v>
      </c>
      <c r="AK16" s="137">
        <v>1.7999999999999999E-2</v>
      </c>
      <c r="AL16" s="137">
        <v>6.9000000000000006E-2</v>
      </c>
      <c r="AM16" s="137">
        <v>0.06</v>
      </c>
      <c r="AN16" s="137">
        <v>5.8999999999999997E-2</v>
      </c>
      <c r="AO16" s="137">
        <v>-1.7000000000000001E-2</v>
      </c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&amp;L&amp;"-,Bold"&amp;28Working Capital appendix&amp;C&amp;1#&amp;"Calibri"&amp;12&amp;K000000Classification: Pandora Internal</oddFooter>
  </headerFooter>
  <customProperties>
    <customPr name="SheetOption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E17-8BCA-4F57-80BE-B8437CA53D29}">
  <sheetPr codeName="Sheet136">
    <tabColor rgb="FFCC04B4"/>
    <pageSetUpPr fitToPage="1"/>
  </sheetPr>
  <dimension ref="A1:AO4"/>
  <sheetViews>
    <sheetView view="pageBreakPreview" zoomScale="30" zoomScaleNormal="25" zoomScaleSheetLayoutView="30" workbookViewId="0">
      <pane ySplit="1" topLeftCell="A2" activePane="bottomLeft" state="frozen"/>
      <selection pane="bottomLeft" activeCell="AI3" sqref="AI3"/>
    </sheetView>
  </sheetViews>
  <sheetFormatPr defaultColWidth="9" defaultRowHeight="34.5" outlineLevelCol="1"/>
  <cols>
    <col min="1" max="1" width="104.44140625" style="2" customWidth="1"/>
    <col min="2" max="19" width="30.88671875" style="2" hidden="1" customWidth="1" outlineLevel="1"/>
    <col min="20" max="22" width="30.88671875" style="2" hidden="1" customWidth="1" outlineLevel="1" collapsed="1"/>
    <col min="23" max="25" width="30.88671875" style="1" hidden="1" customWidth="1" outlineLevel="1" collapsed="1"/>
    <col min="26" max="26" width="30.88671875" style="1" hidden="1" customWidth="1" outlineLevel="1"/>
    <col min="27" max="30" width="33" style="1" hidden="1" customWidth="1" outlineLevel="1"/>
    <col min="31" max="31" width="30.88671875" style="1" hidden="1" customWidth="1" outlineLevel="1" collapsed="1"/>
    <col min="32" max="32" width="30.88671875" style="1" customWidth="1" collapsed="1"/>
    <col min="33" max="41" width="30.88671875" style="1" customWidth="1"/>
    <col min="42" max="16384" width="9" style="1"/>
  </cols>
  <sheetData>
    <row r="1" spans="1:41" s="4" customFormat="1" ht="36.75" customHeight="1">
      <c r="A1" s="113" t="s">
        <v>380</v>
      </c>
      <c r="B1" s="83" t="s">
        <v>91</v>
      </c>
      <c r="C1" s="83" t="s">
        <v>92</v>
      </c>
      <c r="D1" s="83" t="s">
        <v>93</v>
      </c>
      <c r="E1" s="83" t="s">
        <v>94</v>
      </c>
      <c r="F1" s="83" t="s">
        <v>1</v>
      </c>
      <c r="G1" s="83" t="s">
        <v>2</v>
      </c>
      <c r="H1" s="83" t="s">
        <v>3</v>
      </c>
      <c r="I1" s="83" t="s">
        <v>4</v>
      </c>
      <c r="J1" s="83" t="s">
        <v>5</v>
      </c>
      <c r="K1" s="83" t="s">
        <v>6</v>
      </c>
      <c r="L1" s="83" t="s">
        <v>7</v>
      </c>
      <c r="M1" s="83" t="s">
        <v>8</v>
      </c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  <c r="X1" s="83" t="s">
        <v>19</v>
      </c>
      <c r="Y1" s="83" t="s">
        <v>20</v>
      </c>
      <c r="Z1" s="83" t="s">
        <v>21</v>
      </c>
      <c r="AA1" s="83" t="s">
        <v>22</v>
      </c>
      <c r="AB1" s="83" t="s">
        <v>23</v>
      </c>
      <c r="AC1" s="83" t="s">
        <v>24</v>
      </c>
      <c r="AD1" s="83" t="s">
        <v>25</v>
      </c>
      <c r="AE1" s="83" t="s">
        <v>26</v>
      </c>
      <c r="AF1" s="83" t="s">
        <v>27</v>
      </c>
      <c r="AG1" s="83" t="s">
        <v>28</v>
      </c>
      <c r="AH1" s="83" t="s">
        <v>29</v>
      </c>
      <c r="AI1" s="83" t="s">
        <v>30</v>
      </c>
      <c r="AJ1" s="83" t="s">
        <v>31</v>
      </c>
      <c r="AK1" s="83" t="s">
        <v>32</v>
      </c>
      <c r="AL1" s="83" t="s">
        <v>363</v>
      </c>
      <c r="AM1" s="83" t="s">
        <v>34</v>
      </c>
      <c r="AN1" s="83" t="s">
        <v>35</v>
      </c>
      <c r="AO1" s="83" t="s">
        <v>36</v>
      </c>
    </row>
    <row r="2" spans="1:41" ht="36.75" customHeight="1">
      <c r="A2" s="19" t="s">
        <v>381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</row>
    <row r="3" spans="1:41" s="11" customFormat="1" ht="36.75" customHeight="1">
      <c r="A3" s="142" t="s">
        <v>382</v>
      </c>
      <c r="B3" s="143">
        <v>18.850000000000001</v>
      </c>
      <c r="C3" s="143">
        <v>18.07</v>
      </c>
      <c r="D3" s="143">
        <v>17.600000000000001</v>
      </c>
      <c r="E3" s="143">
        <v>16.41</v>
      </c>
      <c r="F3" s="143">
        <v>15.61</v>
      </c>
      <c r="G3" s="143">
        <v>15.81</v>
      </c>
      <c r="H3" s="143">
        <v>15.55</v>
      </c>
      <c r="I3" s="143">
        <v>15.95</v>
      </c>
      <c r="J3" s="143">
        <v>16.57</v>
      </c>
      <c r="K3" s="143">
        <v>17.89</v>
      </c>
      <c r="L3" s="143">
        <v>18.52</v>
      </c>
      <c r="M3" s="143">
        <v>17.03</v>
      </c>
      <c r="N3" s="143">
        <v>17.899999999999999</v>
      </c>
      <c r="O3" s="143">
        <v>17.16</v>
      </c>
      <c r="P3" s="143">
        <v>16.25</v>
      </c>
      <c r="Q3" s="143">
        <v>15.87</v>
      </c>
      <c r="R3" s="144">
        <v>16.7</v>
      </c>
      <c r="S3" s="144">
        <v>16.59</v>
      </c>
      <c r="T3" s="144">
        <v>15.26</v>
      </c>
      <c r="U3" s="144">
        <v>15.56</v>
      </c>
      <c r="V3" s="144">
        <v>16.41</v>
      </c>
      <c r="W3" s="144">
        <v>15.34</v>
      </c>
      <c r="X3" s="144">
        <v>18.649999999999999</v>
      </c>
      <c r="Y3" s="144">
        <v>17.22</v>
      </c>
      <c r="Z3" s="144">
        <v>22.22</v>
      </c>
      <c r="AA3" s="144">
        <v>22.55</v>
      </c>
      <c r="AB3" s="144">
        <v>25.06</v>
      </c>
      <c r="AC3" s="144">
        <v>25.02</v>
      </c>
      <c r="AD3" s="144">
        <v>26.04</v>
      </c>
      <c r="AE3" s="144">
        <v>24.45</v>
      </c>
      <c r="AF3" s="144">
        <v>23.8</v>
      </c>
      <c r="AG3" s="144">
        <v>22.14</v>
      </c>
      <c r="AH3" s="144">
        <v>23</v>
      </c>
      <c r="AI3" s="144">
        <v>21.73</v>
      </c>
      <c r="AJ3" s="144">
        <v>21.82</v>
      </c>
      <c r="AK3" s="144">
        <v>22.82</v>
      </c>
      <c r="AL3" s="144">
        <v>23.83</v>
      </c>
      <c r="AM3" s="144">
        <v>24.87</v>
      </c>
      <c r="AN3" s="144">
        <v>24.96</v>
      </c>
      <c r="AO3" s="144">
        <v>26.96</v>
      </c>
    </row>
    <row r="4" spans="1:41" ht="36.75" customHeight="1">
      <c r="A4" s="22" t="s">
        <v>383</v>
      </c>
      <c r="B4" s="35">
        <v>1290</v>
      </c>
      <c r="C4" s="35">
        <v>1215</v>
      </c>
      <c r="D4" s="35">
        <v>1226</v>
      </c>
      <c r="E4" s="35">
        <v>1171</v>
      </c>
      <c r="F4" s="35">
        <v>1177</v>
      </c>
      <c r="G4" s="35">
        <v>1228</v>
      </c>
      <c r="H4" s="35">
        <v>1145</v>
      </c>
      <c r="I4" s="35">
        <v>1120</v>
      </c>
      <c r="J4" s="35">
        <v>1217</v>
      </c>
      <c r="K4" s="35">
        <v>1291</v>
      </c>
      <c r="L4" s="35">
        <v>1308</v>
      </c>
      <c r="M4" s="35">
        <v>1235</v>
      </c>
      <c r="N4" s="35">
        <v>1249</v>
      </c>
      <c r="O4" s="35">
        <v>1278</v>
      </c>
      <c r="P4" s="35">
        <v>1315</v>
      </c>
      <c r="Q4" s="35">
        <v>1272</v>
      </c>
      <c r="R4" s="16">
        <v>1338</v>
      </c>
      <c r="S4" s="16">
        <v>1256</v>
      </c>
      <c r="T4" s="16">
        <v>1231</v>
      </c>
      <c r="U4" s="16">
        <v>1387</v>
      </c>
      <c r="V4" s="16">
        <v>1543</v>
      </c>
      <c r="W4" s="16">
        <v>1428</v>
      </c>
      <c r="X4" s="16">
        <v>1602</v>
      </c>
      <c r="Y4" s="16">
        <v>1744</v>
      </c>
      <c r="Z4" s="35">
        <v>1673</v>
      </c>
      <c r="AA4" s="35">
        <v>1835</v>
      </c>
      <c r="AB4" s="35">
        <v>1849</v>
      </c>
      <c r="AC4" s="35">
        <v>1798</v>
      </c>
      <c r="AD4" s="35">
        <v>1820</v>
      </c>
      <c r="AE4" s="35">
        <v>1832</v>
      </c>
      <c r="AF4" s="35">
        <v>1798</v>
      </c>
      <c r="AG4" s="35">
        <v>1782</v>
      </c>
      <c r="AH4" s="35">
        <v>1795</v>
      </c>
      <c r="AI4" s="35">
        <v>1891</v>
      </c>
      <c r="AJ4" s="35">
        <v>1849</v>
      </c>
      <c r="AK4" s="35">
        <v>1926</v>
      </c>
      <c r="AL4" s="35">
        <v>2030</v>
      </c>
      <c r="AM4" s="35">
        <v>2030</v>
      </c>
      <c r="AN4" s="35">
        <v>2073</v>
      </c>
      <c r="AO4" s="35">
        <v>2403</v>
      </c>
    </row>
  </sheetData>
  <phoneticPr fontId="9" type="noConversion"/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&amp;L&amp;"-,Bold"&amp;28Commodity appendix&amp;C&amp;1#&amp;"Calibri"&amp;12&amp;K000000Classification: Pandora Internal</oddFooter>
  </headerFooter>
  <customProperties>
    <customPr name="SheetOption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T a b l e X M L _ d i m N e t w o r k H i e r a r c h y _ c 7 1 f 5 f 8 4 - 6 f c 2 - 4 e f f - a 3 5 0 - 3 4 f 3 6 a 5 c c b 6 d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N e t w o r k H i e r a r c h y & l t ; / s t r i n g & g t ; & l t ; / k e y & g t ; & l t ; v a l u e & g t ; & l t ; i n t & g t ; 2 0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2 4 8 & l t ; / i n t & g t ; & l t ; / v a l u e & g t ; & l t ; / i t e m & g t ; & l t ; i t e m & g t ; & l t ; k e y & g t ; & l t ; s t r i n g & g t ; N e t w o r k I d & l t ; / s t r i n g & g t ; & l t ; / k e y & g t ; & l t ; v a l u e & g t ; & l t ; i n t & g t ; 2 2 8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D W _ E K _ N e t w o r k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N e t w o r k I d & l t ; / s t r i n g & g t ; & l t ; / k e y & g t ; & l t ; v a l u e & g t ; & l t ; i n t & g t ; 2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W _ E K _ N e t w o r k H i e r a r c h y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W _ E K _ N e t w o r k H i e r a r c h y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W _ E K _ N e t w o r k H i e r a r c h y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d i m N e t w o r k _ b 9 7 c 2 2 e 7 - 6 7 b 7 - 4 7 d 1 - b f 0 e - 7 0 2 9 5 e 6 8 d a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< / s t r i n g > < / k e y > < v a l u e > < i n t > 1 4 0 < / i n t > < / v a l u e > < / i t e m > < i t e m > < k e y > < s t r i n g > D W _ E K _ N e t w o r k H i e r a r c h y < / s t r i n g > < / k e y > < v a l u e > < i n t > 2 0 0 < / i n t > < / v a l u e > < / i t e m > < i t e m > < k e y > < s t r i n g > N e t w o r k C o d e < / s t r i n g > < / k e y > < v a l u e > < i n t > 1 2 2 < / i n t > < / v a l u e > < / i t e m > < i t e m > < k e y > < s t r i n g > N e t w o r k N a m e < / s t r i n g > < / k e y > < v a l u e > < i n t > 2 7 7 < / i n t > < / v a l u e > < / i t e m > < i t e m > < k e y > < s t r i n g > N e t w o r k G r o u p < / s t r i n g > < / k e y > < v a l u e > < i n t > 1 2 8 < / i n t > < / v a l u e > < / i t e m > < i t e m > < k e y > < s t r i n g > O p e n i n g D a t e < / s t r i n g > < / k e y > < v a l u e > < i n t > 2 9 9 < / i n t > < / v a l u e > < / i t e m > < i t e m > < k e y > < s t r i n g > C l o s e D a t e < / s t r i n g > < / k e y > < v a l u e > < i n t > 9 9 < / i n t > < / v a l u e > < / i t e m > < i t e m > < k e y > < s t r i n g > C h a n g e O f O w n e r s h i p D a t e < / s t r i n g > < / k e y > < v a l u e > < i n t > 1 9 4 < / i n t > < / v a l u e > < / i t e m > < i t e m > < k e y > < s t r i n g > S t o r e O w n e r S h i p N a m e < / s t r i n g > < / k e y > < v a l u e > < i n t > 1 7 5 < / i n t > < / v a l u e > < / i t e m > < i t e m > < k e y > < s t r i n g > S t o r e T y p e < / s t r i n g > < / k e y > < v a l u e > < i n t > 9 8 < / i n t > < / v a l u e > < / i t e m > < i t e m > < k e y > < s t r i n g > S t o r e F o r m a t < / s t r i n g > < / k e y > < v a l u e > < i n t > 1 1 3 < / i n t > < / v a l u e > < / i t e m > < i t e m > < k e y > < s t r i n g > U p p e r A c q u s i t i o n D a t e < / s t r i n g > < / k e y > < v a l u e > < i n t > 1 6 2 < / i n t > < / v a l u e > < / i t e m > < i t e m > < k e y > < s t r i n g > U p p e r O p e n i n g D a t e < / s t r i n g > < / k e y > < v a l u e > < i n t > 1 6 2 < / i n t > < / v a l u e > < / i t e m > < i t e m > < k e y > < s t r i n g > O p e n i n g D a t e   ( Y e a r ) < / s t r i n g > < / k e y > < v a l u e > < i n t > 1 5 7 < / i n t > < / v a l u e > < / i t e m > < i t e m > < k e y > < s t r i n g > O p e n i n g D a t e   ( Q u a r t e r ) < / s t r i n g > < / k e y > < v a l u e > < i n t > 1 7 9 < / i n t > < / v a l u e > < / i t e m > < i t e m > < k e y > < s t r i n g > O p e n i n g D a t e   ( M o n t h   I n d e x ) < / s t r i n g > < / k e y > < v a l u e > < i n t > 2 1 0 < / i n t > < / v a l u e > < / i t e m > < i t e m > < k e y > < s t r i n g > O p e n i n g D a t e   ( M o n t h ) < / s t r i n g > < / k e y > < v a l u e > < i n t > 1 7 2 < / i n t > < / v a l u e > < / i t e m > < i t e m > < k e y > < s t r i n g > C h a n g e O f O w n e r s h i p D a t e   ( M o n t h   I n d e x ) < / s t r i n g > < / k e y > < v a l u e > < i n t > 2 8 6 < / i n t > < / v a l u e > < / i t e m > < i t e m > < k e y > < s t r i n g > C h a n g e O f O w n e r s h i p D a t e   ( M o n t h ) < / s t r i n g > < / k e y > < v a l u e > < i n t > 2 4 8 < / i n t > < / v a l u e > < / i t e m > < i t e m > < k e y > < s t r i n g > N e t w o r k T y p e < / s t r i n g > < / k e y > < v a l u e > < i n t > 1 6 2 < / i n t > < / v a l u e > < / i t e m > < i t e m > < k e y > < s t r i n g > N e w S t o r e < / s t r i n g > < / k e y > < v a l u e > < i n t > 1 6 2 < / i n t > < / v a l u e > < / i t e m > < i t e m > < k e y > < s t r i n g > A c q u s i t i o n < / s t r i n g > < / k e y > < v a l u e > < i n t > 1 6 2 < / i n t > < / v a l u e > < / i t e m > < i t e m > < k e y > < s t r i n g > L e v e l 4 < / s t r i n g > < / k e y > < v a l u e > < i n t > 1 6 2 < / i n t > < / v a l u e > < / i t e m > < / C o l u m n W i d t h s > < C o l u m n D i s p l a y I n d e x > < i t e m > < k e y > < s t r i n g > D W _ E K _ N e t w o r k < / s t r i n g > < / k e y > < v a l u e > < i n t > 0 < / i n t > < / v a l u e > < / i t e m > < i t e m > < k e y > < s t r i n g > D W _ E K _ N e t w o r k H i e r a r c h y < / s t r i n g > < / k e y > < v a l u e > < i n t > 1 < / i n t > < / v a l u e > < / i t e m > < i t e m > < k e y > < s t r i n g > N e t w o r k C o d e < / s t r i n g > < / k e y > < v a l u e > < i n t > 2 < / i n t > < / v a l u e > < / i t e m > < i t e m > < k e y > < s t r i n g > N e t w o r k N a m e < / s t r i n g > < / k e y > < v a l u e > < i n t > 3 < / i n t > < / v a l u e > < / i t e m > < i t e m > < k e y > < s t r i n g > N e t w o r k G r o u p < / s t r i n g > < / k e y > < v a l u e > < i n t > 4 < / i n t > < / v a l u e > < / i t e m > < i t e m > < k e y > < s t r i n g > O p e n i n g D a t e < / s t r i n g > < / k e y > < v a l u e > < i n t > 5 < / i n t > < / v a l u e > < / i t e m > < i t e m > < k e y > < s t r i n g > C l o s e D a t e < / s t r i n g > < / k e y > < v a l u e > < i n t > 6 < / i n t > < / v a l u e > < / i t e m > < i t e m > < k e y > < s t r i n g > C h a n g e O f O w n e r s h i p D a t e < / s t r i n g > < / k e y > < v a l u e > < i n t > 7 < / i n t > < / v a l u e > < / i t e m > < i t e m > < k e y > < s t r i n g > S t o r e O w n e r S h i p N a m e < / s t r i n g > < / k e y > < v a l u e > < i n t > 8 < / i n t > < / v a l u e > < / i t e m > < i t e m > < k e y > < s t r i n g > S t o r e T y p e < / s t r i n g > < / k e y > < v a l u e > < i n t > 9 < / i n t > < / v a l u e > < / i t e m > < i t e m > < k e y > < s t r i n g > S t o r e F o r m a t < / s t r i n g > < / k e y > < v a l u e > < i n t > 1 0 < / i n t > < / v a l u e > < / i t e m > < i t e m > < k e y > < s t r i n g > U p p e r A c q u s i t i o n D a t e < / s t r i n g > < / k e y > < v a l u e > < i n t > 1 1 < / i n t > < / v a l u e > < / i t e m > < i t e m > < k e y > < s t r i n g > U p p e r O p e n i n g D a t e < / s t r i n g > < / k e y > < v a l u e > < i n t > 1 2 < / i n t > < / v a l u e > < / i t e m > < i t e m > < k e y > < s t r i n g > O p e n i n g D a t e   ( Y e a r ) < / s t r i n g > < / k e y > < v a l u e > < i n t > 1 3 < / i n t > < / v a l u e > < / i t e m > < i t e m > < k e y > < s t r i n g > O p e n i n g D a t e   ( Q u a r t e r ) < / s t r i n g > < / k e y > < v a l u e > < i n t > 1 4 < / i n t > < / v a l u e > < / i t e m > < i t e m > < k e y > < s t r i n g > O p e n i n g D a t e   ( M o n t h   I n d e x ) < / s t r i n g > < / k e y > < v a l u e > < i n t > 1 5 < / i n t > < / v a l u e > < / i t e m > < i t e m > < k e y > < s t r i n g > O p e n i n g D a t e   ( M o n t h ) < / s t r i n g > < / k e y > < v a l u e > < i n t > 1 6 < / i n t > < / v a l u e > < / i t e m > < i t e m > < k e y > < s t r i n g > C h a n g e O f O w n e r s h i p D a t e   ( M o n t h   I n d e x ) < / s t r i n g > < / k e y > < v a l u e > < i n t > 1 7 < / i n t > < / v a l u e > < / i t e m > < i t e m > < k e y > < s t r i n g > C h a n g e O f O w n e r s h i p D a t e   ( M o n t h ) < / s t r i n g > < / k e y > < v a l u e > < i n t > 1 8 < / i n t > < / v a l u e > < / i t e m > < i t e m > < k e y > < s t r i n g > N e t w o r k T y p e < / s t r i n g > < / k e y > < v a l u e > < i n t > 1 9 < / i n t > < / v a l u e > < / i t e m > < i t e m > < k e y > < s t r i n g > N e w S t o r e < / s t r i n g > < / k e y > < v a l u e > < i n t > 2 1 < / i n t > < / v a l u e > < / i t e m > < i t e m > < k e y > < s t r i n g > A c q u s i t i o n < / s t r i n g > < / k e y > < v a l u e > < i n t > 2 0 < / i n t > < / v a l u e > < / i t e m > < i t e m > < k e y > < s t r i n g > L e v e l 4 < / s t r i n g > < / k e y > < v a l u e > < i n t > 2 2 < / i n t > < / v a l u e > < / i t e m > < / C o l u m n D i s p l a y I n d e x > < C o l u m n F r o z e n   / > < C o l u m n C h e c k e d   / > < C o l u m n F i l t e r > < i t e m > < k e y > < s t r i n g > D W _ E K _ N e t w o r k < / s t r i n g > < / k e y > < v a l u e > < F i l t e r E x p r e s s i o n   x s i : n i l = " t r u e "   / > < / v a l u e > < / i t e m > < i t e m > < k e y > < s t r i n g > N e t w o r k G r o u p < / s t r i n g > < / k e y > < v a l u e > < F i l t e r E x p r e s s i o n   x s i : n i l = " t r u e "   / > < / v a l u e > < / i t e m > < i t e m > < k e y > < s t r i n g > C h a n g e O f O w n e r s h i p D a t e < / s t r i n g > < / k e y > < v a l u e > < F i l t e r E x p r e s s i o n   x s i : n i l = " t r u e "   / > < / v a l u e > < / i t e m > < i t e m > < k e y > < s t r i n g > U p p e r A c q u s i t i o n D a t e < / s t r i n g > < / k e y > < v a l u e > < F i l t e r E x p r e s s i o n   x s i : n i l = " t r u e "   / > < / v a l u e > < / i t e m > < i t e m > < k e y > < s t r i n g > A c q u s i t i o n < / s t r i n g > < / k e y > < v a l u e > < F i l t e r E x p r e s s i o n   x s i : n i l = " t r u e "   / > < / v a l u e > < / i t e m > < i t e m > < k e y > < s t r i n g > N e w S t o r e < / s t r i n g > < / k e y > < v a l u e > < F i l t e r E x p r e s s i o n   x s i : n i l = " t r u e "   / > < / v a l u e > < / i t e m > < i t e m > < k e y > < s t r i n g > N e t w o r k C o d e < / s t r i n g > < / k e y > < v a l u e > < F i l t e r E x p r e s s i o n   x s i : n i l = " t r u e "   / > < / v a l u e > < / i t e m > < i t e m > < k e y > < s t r i n g > D W _ E K _ N e t w o r k H i e r a r c h y < / s t r i n g > < / k e y > < v a l u e > < F i l t e r E x p r e s s i o n   x s i : n i l = " t r u e "   / > < / v a l u e > < / i t e m > < / C o l u m n F i l t e r > < S e l e c t i o n F i l t e r > < i t e m > < k e y > < s t r i n g > D W _ E K _ N e t w o r k < / s t r i n g > < / k e y > < v a l u e > < S e l e c t i o n F i l t e r   x s i : n i l = " t r u e "   / > < / v a l u e > < / i t e m > < i t e m > < k e y > < s t r i n g > N e t w o r k G r o u p < / s t r i n g > < / k e y > < v a l u e > < S e l e c t i o n F i l t e r   x s i : n i l = " t r u e "   / > < / v a l u e > < / i t e m > < i t e m > < k e y > < s t r i n g > C h a n g e O f O w n e r s h i p D a t e < / s t r i n g > < / k e y > < v a l u e > < S e l e c t i o n F i l t e r   x s i : n i l = " t r u e "   / > < / v a l u e > < / i t e m > < i t e m > < k e y > < s t r i n g > U p p e r A c q u s i t i o n D a t e < / s t r i n g > < / k e y > < v a l u e > < S e l e c t i o n F i l t e r   x s i : n i l = " t r u e "   / > < / v a l u e > < / i t e m > < i t e m > < k e y > < s t r i n g > A c q u s i t i o n < / s t r i n g > < / k e y > < v a l u e > < S e l e c t i o n F i l t e r   x s i : n i l = " t r u e "   / > < / v a l u e > < / i t e m > < i t e m > < k e y > < s t r i n g > N e w S t o r e < / s t r i n g > < / k e y > < v a l u e > < S e l e c t i o n F i l t e r   x s i : n i l = " t r u e "   / > < / v a l u e > < / i t e m > < i t e m > < k e y > < s t r i n g > N e t w o r k C o d e < / s t r i n g > < / k e y > < v a l u e > < S e l e c t i o n F i l t e r   x s i : n i l = " t r u e "   / > < / v a l u e > < / i t e m > < i t e m > < k e y > < s t r i n g > D W _ E K _ N e t w o r k H i e r a r c h y < / s t r i n g > < / k e y > < v a l u e > < S e l e c t i o n F i l t e r   x s i : n i l = " t r u e "   / > < / v a l u e > < / i t e m > < / S e l e c t i o n F i l t e r > < F i l t e r P a r a m e t e r s > < i t e m > < k e y > < s t r i n g > D W _ E K _ N e t w o r k < / s t r i n g > < / k e y > < v a l u e > < C o m m a n d P a r a m e t e r s   / > < / v a l u e > < / i t e m > < i t e m > < k e y > < s t r i n g > N e t w o r k G r o u p < / s t r i n g > < / k e y > < v a l u e > < C o m m a n d P a r a m e t e r s   / > < / v a l u e > < / i t e m > < i t e m > < k e y > < s t r i n g > C h a n g e O f O w n e r s h i p D a t e < / s t r i n g > < / k e y > < v a l u e > < C o m m a n d P a r a m e t e r s   / > < / v a l u e > < / i t e m > < i t e m > < k e y > < s t r i n g > U p p e r A c q u s i t i o n D a t e < / s t r i n g > < / k e y > < v a l u e > < C o m m a n d P a r a m e t e r s   / > < / v a l u e > < / i t e m > < i t e m > < k e y > < s t r i n g > A c q u s i t i o n < / s t r i n g > < / k e y > < v a l u e > < C o m m a n d P a r a m e t e r s   / > < / v a l u e > < / i t e m > < i t e m > < k e y > < s t r i n g > N e w S t o r e < / s t r i n g > < / k e y > < v a l u e > < C o m m a n d P a r a m e t e r s   / > < / v a l u e > < / i t e m > < i t e m > < k e y > < s t r i n g > N e t w o r k C o d e < / s t r i n g > < / k e y > < v a l u e > < C o m m a n d P a r a m e t e r s   / > < / v a l u e > < / i t e m > < i t e m > < k e y > < s t r i n g > D W _ E K _ N e t w o r k H i e r a r c h y 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7 d 4 c e 9 9 3 - b c b 0 - 4 9 e 4 - b b 9 c - 1 8 e c 6 d 2 6 4 c c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f 4 1 3 8 6 b f - 9 5 8 a - 4 4 3 a - b 2 2 5 - d b 5 b 5 5 7 3 6 e 1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5 d b 5 5 0 2 f - 6 b a 4 - 4 9 b 4 - 9 b c b - 9 9 5 e 4 2 7 6 2 9 a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2 b 2 b e 9 2 f - f a 7 c - 4 3 2 c - 8 7 b 0 - 6 f 6 7 6 b 6 7 6 4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4 4 8 0 3 c 2 7 - 8 c 7 d - 4 8 0 4 - a f 0 5 - 4 b d c e 3 e d d 6 8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T a b l e X M L _ d i m M a r k e t H i e r a r c h y F l a t _ 6 c 3 5 3 7 4 9 - 4 6 3 6 - 4 3 3 f - a 7 3 a - a d a d e 0 0 e 7 d 7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 L e v e l 1 < / s t r i n g > < / k e y > < v a l u e > < i n t > 7 6 < / i n t > < / v a l u e > < / i t e m > < i t e m > < k e y > < s t r i n g > C l u s t e r < / s t r i n g > < / k e y > < v a l u e > < i n t > 8 0 < / i n t > < / v a l u e > < / i t e m > < i t e m > < k e y > < s t r i n g > R e g i o n < / s t r i n g > < / k e y > < v a l u e > < i n t > 7 9 < / i n t > < / v a l u e > < / i t e m > < i t e m > < k e y > < s t r i n g > L e v e l 4 < / s t r i n g > < / k e y > < v a l u e > < i n t > 7 6 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 R e g i o n   2 < / s t r i n g > < / k e y > < v a l u e > < i n t > 1 6 2 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 C l u s t e r < / s t r i n g > < / k e y > < v a l u e > < i n t > 6 < / i n t > < / v a l u e > < / i t e m > < i t e m > < k e y > < s t r i n g > R e g i o n < / s t r i n g > < / k e y > < v a l u e > < i n t > 5 < / i n t > < / v a l u e > < / i t e m > < i t e m > < k e y > < s t r i n g > L e v e l 4 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 R e g i o n   2 < / s t r i n g > < / k e y > < v a l u e > < i n t > 7 < / i n t > < / v a l u e > < / i t e m > < / C o l u m n D i s p l a y I n d e x > < C o l u m n F r o z e n   / > < C o l u m n C h e c k e d   / > < C o l u m n F i l t e r > < i t e m > < k e y > < s t r i n g > R e g i o n 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 R e g i o n 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 R e g i o n 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a c 3 5 1 2 0 b - 4 d 6 a - 4 4 c 2 - 9 a f 4 - 6 4 1 6 2 5 7 e a 9 5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6 0 e 5 9 7 8 b - b 0 d a - 4 f 7 6 - 8 5 5 4 - 3 b 4 d 3 2 6 0 3 8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109.xml>��< ? x m l   v e r s i o n = " 1 . 0 "   e n c o d i n g = " U T F - 1 6 " ? > < G e m i n i   x m l n s = " h t t p : / / g e m i n i / p i v o t c u s t o m i z a t i o n / T a b l e X M L _ d i m D e p a r t m e n t H i e r a r c h y _ a d f 5 4 f 2 f - a 9 6 9 - 4 5 3 e - 8 3 4 0 - a c 0 4 c 6 9 d 7 7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 D W _ E K _ D e p a r t m e n t H i e r a r c h y _ P a r e n t < / s t r i n g > < / k e y > < v a l u e > < i n t > 2 6 9 < / i n t > < / v a l u e > < / i t e m > < i t e m > < k e y > < s t r i n g > D e p a r t m e n t I d < / s t r i n g > < / k e y > < v a l u e > < i n t > 1 2 3 < / i n t > < / v a l u e > < / i t e m > < i t e m > < k e y > < s t r i n g > D e p a r t m e n t D e s c r i p t i o n < / s t r i n g > < / k e y > < v a l u e > < i n t > 1 8 1 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 D W _ E K _ D e p a r t m e n t H i e r a r c h y _ P a r e n t < / s t r i n g > < / k e y > < v a l u e > < i n t > 1 < / i n t > < / v a l u e > < / i t e m > < i t e m > < k e y > < s t r i n g > D e p a r t m e n t I d < / s t r i n g > < / k e y > < v a l u e > < i n t > 2 < / i n t > < / v a l u e > < / i t e m > < i t e m > < k e y > < s t r i n g > D e p a r t m e n t D e s c r i p t i o n 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8 5 4 5 4 b 6 b - 1 7 5 d - 4 9 0 f - 8 b 5 f - f 9 d 2 4 0 e a 4 c c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T a b l e X M L _ d i m P r o d u c t G r o u p _ d 5 0 d c f c 1 - 7 a b 2 - 4 5 e 5 - b 8 c 6 - 5 1 9 3 c 9 6 7 0 2 b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 D W _ E K _ P r o d u c t G r o u p < / s t r i n g > < / k e y > < v a l u e > < i n t > 1 7 3 < / i n t > < / v a l u e > < / i t e m > < i t e m > < k e y > < s t r i n g > P r o d u c t G r o u p C o d e < / s t r i n g > < / k e y > < v a l u e > < i n t > 1 5 4 < / i n t > < / v a l u e > < / i t e m > < i t e m > < k e y > < s t r i n g > P r o d u c t G r o u p N a m e < / s t r i n g > < / k e y > < v a l u e > < i n t > 1 5 9 < / i n t > < / v a l u e > < / i t e m > < i t e m > < k e y > < s t r i n g > P r o d u c t G r o u p L e v e l 1 < / s t r i n g > < / k e y > < v a l u e > < i n t > 1 9 9 < / i n t > < / v a l u e > < / i t e m > < / C o l u m n W i d t h s > < C o l u m n D i s p l a y I n d e x > < i t e m > < k e y > < s t r i n g > D W _ E K _ P r o d u c t G r o u p < / s t r i n g > < / k e y > < v a l u e > < i n t > 0 < / i n t > < / v a l u e > < / i t e m > < i t e m > < k e y > < s t r i n g > P r o d u c t G r o u p C o d e < / s t r i n g > < / k e y > < v a l u e > < i n t > 1 < / i n t > < / v a l u e > < / i t e m > < i t e m > < k e y > < s t r i n g > P r o d u c t G r o u p N a m e < / s t r i n g > < / k e y > < v a l u e > < i n t > 2 < / i n t > < / v a l u e > < / i t e m > < i t e m > < k e y > < s t r i n g > P r o d u c t G r o u p L e v e l 1 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e 9 6 1 8 d 8 d - 3 a 0 a - 4 4 2 c - 8 a 8 2 - 8 e 0 a e 0 2 6 5 2 3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c a 2 9 2 a 4 5 - 6 0 1 0 - 4 c 2 7 - 9 f 3 a - 6 f a c d 7 8 d 7 9 d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5 8 f f 8 8 4 f - 1 9 3 9 - 4 6 8 9 - a 8 1 d - 3 e c 1 0 0 8 c e 2 5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8 6 4 e 3 b 0 9 - 0 a 7 4 - 4 1 4 0 - 8 4 2 c - 3 c 0 c 5 c 1 4 2 2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 2 0 1 8 - 1 2 - 1 4 T 1 0 : 0 7 : 2 9 . 6 0 6 2 9 1 3 + 0 1 : 0 0 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d i m D a t e _ 6 8 6 e e 6 7 f - 6 3 2 2 - 4 4 0 e - b e d f - 3 2 9 1 1 a 4 f e 0 6 7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a t e & l t ; / s t r i n g & g t ; & l t ; / k e y & g t ; & l t ; v a l u e & g t ; & l t ; i n t & g t ; 1 1 6 & l t ; / i n t & g t ; & l t ; / v a l u e & g t ; & l t ; / i t e m & g t ; & l t ; i t e m & g t ; & l t ; k e y & g t ; & l t ; s t r i n g & g t ; D W _ T S _ F r o m & l t ; / s t r i n g & g t ; & l t ; / k e y & g t ; & l t ; v a l u e & g t ; & l t ; i n t & g t ; 1 1 8 & l t ; / i n t & g t ; & l t ; / v a l u e & g t ; & l t ; / i t e m & g t ; & l t ; i t e m & g t ; & l t ; k e y & g t ; & l t ; s t r i n g & g t ; Y e a r & l t ; / s t r i n g & g t ; & l t ; / k e y & g t ; & l t ; v a l u e & g t ; & l t ; i n t & g t ; 6 2 & l t ; / i n t & g t ; & l t ; / v a l u e & g t ; & l t ; / i t e m & g t ; & l t ; i t e m & g t ; & l t ; k e y & g t ; & l t ; s t r i n g & g t ; Y e a r _ K e y & l t ; / s t r i n g & g t ; & l t ; / k e y & g t ; & l t ; v a l u e & g t ; & l t ; i n t & g t ; 9 2 & l t ; / i n t & g t ; & l t ; / v a l u e & g t ; & l t ; / i t e m & g t ; & l t ; i t e m & g t ; & l t ; k e y & g t ; & l t ; s t r i n g & g t ; Y e a r _ N a m e _ E N & l t ; / s t r i n g & g t ; & l t ; / k e y & g t ; & l t ; v a l u e & g t ; & l t ; i n t & g t ; 1 3 0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1 2 7 & l t ; / i n t & g t ; & l t ; / v a l u e & g t ; & l t ; / i t e m & g t ; & l t ; i t e m & g t ; & l t ; k e y & g t ; & l t ; s t r i n g & g t ; Q u a r t e r & l t ; / s t r i n g & g t ; & l t ; / k e y & g t ; & l t ; v a l u e & g t ; & l t ; i n t & g t ; 8 4 & l t ; / i n t & g t ; & l t ; / v a l u e & g t ; & l t ; / i t e m & g t ; & l t ; i t e m & g t ; & l t ; k e y & g t ; & l t ; s t r i n g & g t ; Q u a r t e r _ K e y & l t ; / s t r i n g & g t ; & l t ; / k e y & g t ; & l t ; v a l u e & g t ; & l t ; i n t & g t ; 1 1 4 & l t ; / i n t & g t ; & l t ; / v a l u e & g t ; & l t ; / i t e m & g t ; & l t ; i t e m & g t ; & l t ; k e y & g t ; & l t ; s t r i n g & g t ; Q u a r t e r _ C h a r & l t ; / s t r i n g & g t ; & l t ; / k e y & g t ; & l t ; v a l u e & g t ; & l t ; i n t & g t ; 1 1 9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1 5 2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4 9 & l t ; / i n t & g t ; & l t ; / v a l u e & g t ; & l t ; / i t e m & g t ; & l t ; i t e m & g t ; & l t ; k e y & g t ; & l t ; s t r i n g & g t ; M o n t h & l t ; / s t r i n g & g t ; & l t ; / k e y & g t ; & l t ; v a l u e & g t ; & l t ; i n t & g t ; 7 7 & l t ; / i n t & g t ; & l t ; / v a l u e & g t ; & l t ; / i t e m & g t ; & l t ; i t e m & g t ; & l t ; k e y & g t ; & l t ; s t r i n g & g t ; M o n t h _ K e y & l t ; / s t r i n g & g t ; & l t ; / k e y & g t ; & l t ; v a l u e & g t ; & l t ; i n t & g t ; 1 0 7 & l t ; / i n t & g t ; & l t ; / v a l u e & g t ; & l t ; / i t e m & g t ; & l t ; i t e m & g t ; & l t ; k e y & g t ; & l t ; s t r i n g & g t ; M o n t h _ C h a r & l t ; / s t r i n g & g t ; & l t ; / k e y & g t ; & l t ; v a l u e & g t ; & l t ; i n t & g t ; 1 1 2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5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4 2 & l t ; / i n t & g t ; & l t ; / v a l u e & g t ; & l t ; / i t e m & g t ; & l t ; i t e m & g t ; & l t ; k e y & g t ; & l t ; s t r i n g & g t ; D a y & l t ; / s t r i n g & g t ; & l t ; / k e y & g t ; & l t ; v a l u e & g t ; & l t ; i n t & g t ; 5 9 & l t ; / i n t & g t ; & l t ; / v a l u e & g t ; & l t ; / i t e m & g t ; & l t ; i t e m & g t ; & l t ; k e y & g t ; & l t ; s t r i n g & g t ; D a y _ K e y & l t ; / s t r i n g & g t ; & l t ; / k e y & g t ; & l t ; v a l u e & g t ; & l t ; i n t & g t ; 8 9 & l t ; / i n t & g t ; & l t ; / v a l u e & g t ; & l t ; / i t e m & g t ; & l t ; i t e m & g t ; & l t ; k e y & g t ; & l t ; s t r i n g & g t ; D a y _ C h a r & l t ; / s t r i n g & g t ; & l t ; / k e y & g t ; & l t ; v a l u e & g t ; & l t ; i n t & g t ; 9 4 & l t ; / i n t & g t ; & l t ; / v a l u e & g t ; & l t ; / i t e m & g t ; & l t ; i t e m & g t ; & l t ; k e y & g t ; & l t ; s t r i n g & g t ; D a y I n Y e a r & l t ; / s t r i n g & g t ; & l t ; / k e y & g t ; & l t ; v a l u e & g t ; & l t ; i n t & g t ; 9 7 & l t ; / i n t & g t ; & l t ; / v a l u e & g t ; & l t ; / i t e m & g t ; & l t ; i t e m & g t ; & l t ; k e y & g t ; & l t ; s t r i n g & g t ; W e e k D a y & l t ; / s t r i n g & g t ; & l t ; / k e y & g t ; & l t ; v a l u e & g t ; & l t ; i n t & g t ; 9 4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1 6 2 & l t ; / i n t & g t ; & l t ; / v a l u e & g t ; & l t ; / i t e m & g t ; & l t ; i t e m & g t ; & l t ; k e y & g t ; & l t ; s t r i n g & g t ; I s W e e k D a y & l t ; / s t r i n g & g t ; & l t ; / k e y & g t ; & l t ; v a l u e & g t ; & l t ; i n t & g t ; 1 0 4 & l t ; / i n t & g t ; & l t ; / v a l u e & g t ; & l t ; / i t e m & g t ; & l t ; i t e m & g t ; & l t ; k e y & g t ; & l t ; s t r i n g & g t ; I s W e e k e n d & l t ; / s t r i n g & g t ; & l t ; / k e y & g t ; & l t ; v a l u e & g t ; & l t ; i n t & g t ; 1 0 5 & l t ; / i n t & g t ; & l t ; / v a l u e & g t ; & l t ; / i t e m & g t ; & l t ; i t e m & g t ; & l t ; k e y & g t ; & l t ; s t r i n g & g t ; I s T o d a y & l t ; / s t r i n g & g t ; & l t ; / k e y & g t ; & l t ; v a l u e & g t ; & l t ; i n t & g t ; 8 2 & l t ; / i n t & g t ; & l t ; / v a l u e & g t ; & l t ; / i t e m & g t ; & l t ; i t e m & g t ; & l t ; k e y & g t ; & l t ; s t r i n g & g t ; I S O W e e k & l t ; / s t r i n g & g t ; & l t ; / k e y & g t ; & l t ; v a l u e & g t ; & l t ; i n t & g t ; 9 2 & l t ; / i n t & g t ; & l t ; / v a l u e & g t ; & l t ; / i t e m & g t ; & l t ; i t e m & g t ; & l t ; k e y & g t ; & l t ; s t r i n g & g t ; I S O W e e k _ K e y & l t ; / s t r i n g & g t ; & l t ; / k e y & g t ; & l t ; v a l u e & g t ; & l t ; i n t & g t ; 1 2 2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1 4 8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1 6 0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1 5 7 & l t ; / i n t & g t ; & l t ; / v a l u e & g t ; & l t ; / i t e m & g t ; & l t ; i t e m & g t ; & l t ; k e y & g t ; & l t ; s t r i n g & g t ; Y e a r 4 4 5 & l t ; / s t r i n g & g t ; & l t ; / k e y & g t ; & l t ; v a l u e & g t ; & l t ; i n t & g t ; 8 3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1 3 5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1 5 6 & l t ; / i n t & g t ; & l t ; / v a l u e & g t ; & l t ; / i t e m & g t ; & l t ; i t e m & g t ; & l t ; k e y & g t ; & l t ; s t r i n g & g t ; M o n t h N u m b e r & l t ; / s t r i n g & g t ; & l t ; / k e y & g t ; & l t ; v a l u e & g t ; & l t ; i n t & g t ; 1 2 8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1 4 9 & l t ; / i n t & g t ; & l t ; / v a l u e & g t ; & l t ; / i t e m & g t ; & l t ; i t e m & g t ; & l t ; k e y & g t ; & l t ; s t r i n g & g t ; W e e k N u m b e r & l t ; / s t r i n g & g t ; & l t ; / k e y & g t ; & l t ; v a l u e & g t ; & l t ; i n t & g t ; 1 2 2 & l t ; / i n t & g t ; & l t ; / v a l u e & g t ; & l t ; / i t e m & g t ; & l t ; i t e m & g t ; & l t ; k e y & g t ; & l t ; s t r i n g & g t ; W e e k 4 4 5 & l t ; / s t r i n g & g t ; & l t ; / k e y & g t ; & l t ; v a l u e & g t ; & l t ; i n t & g t ; 9 2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1 7 2 & l t ; / i n t & g t ; & l t ; / v a l u e & g t ; & l t ; / i t e m & g t ; & l t ; i t e m & g t ; & l t ; k e y & g t ; & l t ; s t r i n g & g t ; I s U l t i m o & l t ; / s t r i n g & g t ; & l t ; / k e y & g t ; & l t ; v a l u e & g t ; & l t ; i n t & g t ; 8 7 & l t ; / i n t & g t ; & l t ; / v a l u e & g t ; & l t ; / i t e m & g t ; & l t ; i t e m & g t ; & l t ; k e y & g t ; & l t ; s t r i n g & g t ; I s U l t i m o Y e a r & l t ; / s t r i n g & g t ; & l t ; / k e y & g t ; & l t ; v a l u e & g t ; & l t ; i n t & g t ; 1 1 3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1 2 8 & l t ; / i n t & g t ; & l t ; / v a l u e & g t ; & l t ; / i t e m & g t ; & l t ; i t e m & g t ; & l t ; k e y & g t ; & l t ; s t r i n g & g t ; I s U l t i m o W e e k & l t ; / s t r i n g & g t ; & l t ; / k e y & g t ; & l t ; v a l u e & g t ; & l t ; i n t & g t ; 1 2 2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1 3 4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1 4 9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1 3 5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1 3 2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1 5 3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2 0 5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2 2 6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1 9 8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2 1 9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1 9 2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2 4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1 8 6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1 7 3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1 4 3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1 6 1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1 3 1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1 6 5 & l t ; / i n t & g t ; & l t ; / v a l u e & g t ; & l t ; / i t e m & g t ; & l t ; i t e m & g t ; & l t ; k e y & g t ; & l t ; s t r i n g & g t ; M o n t h N a m e 4 4 5 & l t ; / s t r i n g & g t ; & l t ; / k e y & g t ; & l t ; v a l u e & g t ; & l t ; i n t & g t ; 1 3 5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2 1 3 & l t ; / i n t & g t ; & l t ; / v a l u e & g t ; & l t ; / i t e m & g t ; & l t ; i t e m & g t ; & l t ; k e y & g t ; & l t ; s t r i n g & g t ; Y e a r W e e k N a m e & l t ; / s t r i n g & g t ; & l t ; / k e y & g t ; & l t ; v a l u e & g t ; & l t ; i n t & g t ; 1 3 4 & l t ; / i n t & g t ; & l t ; / v a l u e & g t ; & l t ; / i t e m & g t ; & l t ; i t e m & g t ; & l t ; k e y & g t ; & l t ; s t r i n g & g t ; U S W o r k i n g d a y & l t ; / s t r i n g & g t ; & l t ; / k e y & g t ; & l t ; v a l u e & g t ; & l t ; i n t & g t ; 1 2 5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1 3 5 & l t ; / i n t & g t ; & l t ; / v a l u e & g t ; & l t ; / i t e m & g t ; & l t ; i t e m & g t ; & l t ; k e y & g t ; & l t ; s t r i n g & g t ; 4 4 3 Q u a r t e r & l t ; / s t r i n g & g t ; & l t ; / k e y & g t ; & l t ; v a l u e & g t ; & l t ; i n t & g t ; 1 0 5 & l t ; / i n t & g t ; & l t ; / v a l u e & g t ; & l t ; / i t e m & g t ; & l t ; i t e m & g t ; & l t ; k e y & g t ; & l t ; s t r i n g & g t ; 4 4 3 M o n t h _ K e y & l t ; / s t r i n g & g t ; & l t ; / k e y & g t ; & l t ; v a l u e & g t ; & l t ; i n t & g t ; 1 2 8 & l t ; / i n t & g t ; & l t ; / v a l u e & g t ; & l t ; / i t e m & g t ; & l t ; i t e m & g t ; & l t ; k e y & g t ; & l t ; s t r i n g & g t ; 4 4 3 M o n t h & l t ; / s t r i n g & g t ; & l t ; / k e y & g t ; & l t ; v a l u e & g t ; & l t ; i n t & g t ; 9 8 & l t ; / i n t & g t ; & l t ; / v a l u e & g t ; & l t ; / i t e m & g t ; & l t ; i t e m & g t ; & l t ; k e y & g t ; & l t ; s t r i n g & g t ; 4 4 3 Y e a r _ K e y & l t ; / s t r i n g & g t ; & l t ; / k e y & g t ; & l t ; v a l u e & g t ; & l t ; i n t & g t ; 1 1 3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1 5 0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1 5 7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1 7 9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2 1 0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1 7 2 & l t ; / i n t & g t ; & l t ; / v a l u e & g t ; & l t ; / i t e m & g t ; & l t ; / C o l u m n W i d t h s & g t ; & l t ; C o l u m n D i s p l a y I n d e x & g t ; & l t ; i t e m & g t ; & l t ; k e y & g t ; & l t ; s t r i n g & g t ; D W _ E K _ D a t e & l t ; / s t r i n g & g t ; & l t ; / k e y & g t ; & l t ; v a l u e & g t ; & l t ; i n t & g t ; 0 & l t ; / i n t & g t ; & l t ; / v a l u e & g t ; & l t ; / i t e m & g t ; & l t ; i t e m & g t ; & l t ; k e y & g t ; & l t ; s t r i n g & g t ; D W _ T S _ F r o m & l t ; / s t r i n g & g t ; & l t ; / k e y & g t ; & l t ; v a l u e & g t ; & l t ; i n t & g t ; 1 & l t ; / i n t & g t ; & l t ; / v a l u e & g t ; & l t ; / i t e m & g t ; & l t ; i t e m & g t ; & l t ; k e y & g t ; & l t ; s t r i n g & g t ; Y e a r & l t ; / s t r i n g & g t ; & l t ; / k e y & g t ; & l t ; v a l u e & g t ; & l t ; i n t & g t ; 2 & l t ; / i n t & g t ; & l t ; / v a l u e & g t ; & l t ; / i t e m & g t ; & l t ; i t e m & g t ; & l t ; k e y & g t ; & l t ; s t r i n g & g t ; Y e a r _ K e y & l t ; / s t r i n g & g t ; & l t ; / k e y & g t ; & l t ; v a l u e & g t ; & l t ; i n t & g t ; 3 & l t ; / i n t & g t ; & l t ; / v a l u e & g t ; & l t ; / i t e m & g t ; & l t ; i t e m & g t ; & l t ; k e y & g t ; & l t ; s t r i n g & g t ; Y e a r _ N a m e _ E N & l t ; / s t r i n g & g t ; & l t ; / k e y & g t ; & l t ; v a l u e & g t ; & l t ; i n t & g t ; 4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5 & l t ; / i n t & g t ; & l t ; / v a l u e & g t ; & l t ; / i t e m & g t ; & l t ; i t e m & g t ; & l t ; k e y & g t ; & l t ; s t r i n g & g t ; Q u a r t e r & l t ; / s t r i n g & g t ; & l t ; / k e y & g t ; & l t ; v a l u e & g t ; & l t ; i n t & g t ; 6 & l t ; / i n t & g t ; & l t ; / v a l u e & g t ; & l t ; / i t e m & g t ; & l t ; i t e m & g t ; & l t ; k e y & g t ; & l t ; s t r i n g & g t ; Q u a r t e r _ K e y & l t ; / s t r i n g & g t ; & l t ; / k e y & g t ; & l t ; v a l u e & g t ; & l t ; i n t & g t ; 7 & l t ; / i n t & g t ; & l t ; / v a l u e & g t ; & l t ; / i t e m & g t ; & l t ; i t e m & g t ; & l t ; k e y & g t ; & l t ; s t r i n g & g t ; Q u a r t e r _ C h a r & l t ; / s t r i n g & g t ; & l t ; / k e y & g t ; & l t ; v a l u e & g t ; & l t ; i n t & g t ; 8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9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0 & l t ; / i n t & g t ; & l t ; / v a l u e & g t ; & l t ; / i t e m & g t ; & l t ; i t e m & g t ; & l t ; k e y & g t ; & l t ; s t r i n g & g t ; M o n t h & l t ; / s t r i n g & g t ; & l t ; / k e y & g t ; & l t ; v a l u e & g t ; & l t ; i n t & g t ; 1 1 & l t ; / i n t & g t ; & l t ; / v a l u e & g t ; & l t ; / i t e m & g t ; & l t ; i t e m & g t ; & l t ; k e y & g t ; & l t ; s t r i n g & g t ; M o n t h _ K e y & l t ; / s t r i n g & g t ; & l t ; / k e y & g t ; & l t ; v a l u e & g t ; & l t ; i n t & g t ; 1 2 & l t ; / i n t & g t ; & l t ; / v a l u e & g t ; & l t ; / i t e m & g t ; & l t ; i t e m & g t ; & l t ; k e y & g t ; & l t ; s t r i n g & g t ; M o n t h _ C h a r & l t ; / s t r i n g & g t ; & l t ; / k e y & g t ; & l t ; v a l u e & g t ; & l t ; i n t & g t ; 1 3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5 & l t ; / i n t & g t ; & l t ; / v a l u e & g t ; & l t ; / i t e m & g t ; & l t ; i t e m & g t ; & l t ; k e y & g t ; & l t ; s t r i n g & g t ; D a y & l t ; / s t r i n g & g t ; & l t ; / k e y & g t ; & l t ; v a l u e & g t ; & l t ; i n t & g t ; 1 6 & l t ; / i n t & g t ; & l t ; / v a l u e & g t ; & l t ; / i t e m & g t ; & l t ; i t e m & g t ; & l t ; k e y & g t ; & l t ; s t r i n g & g t ; D a y _ K e y & l t ; / s t r i n g & g t ; & l t ; / k e y & g t ; & l t ; v a l u e & g t ; & l t ; i n t & g t ; 1 7 & l t ; / i n t & g t ; & l t ; / v a l u e & g t ; & l t ; / i t e m & g t ; & l t ; i t e m & g t ; & l t ; k e y & g t ; & l t ; s t r i n g & g t ; D a y _ C h a r & l t ; / s t r i n g & g t ; & l t ; / k e y & g t ; & l t ; v a l u e & g t ; & l t ; i n t & g t ; 1 8 & l t ; / i n t & g t ; & l t ; / v a l u e & g t ; & l t ; / i t e m & g t ; & l t ; i t e m & g t ; & l t ; k e y & g t ; & l t ; s t r i n g & g t ; D a y I n Y e a r & l t ; / s t r i n g & g t ; & l t ; / k e y & g t ; & l t ; v a l u e & g t ; & l t ; i n t & g t ; 1 9 & l t ; / i n t & g t ; & l t ; / v a l u e & g t ; & l t ; / i t e m & g t ; & l t ; i t e m & g t ; & l t ; k e y & g t ; & l t ; s t r i n g & g t ; W e e k D a y & l t ; / s t r i n g & g t ; & l t ; / k e y & g t ; & l t ; v a l u e & g t ; & l t ; i n t & g t ; 2 0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2 1 & l t ; / i n t & g t ; & l t ; / v a l u e & g t ; & l t ; / i t e m & g t ; & l t ; i t e m & g t ; & l t ; k e y & g t ; & l t ; s t r i n g & g t ; I s W e e k D a y & l t ; / s t r i n g & g t ; & l t ; / k e y & g t ; & l t ; v a l u e & g t ; & l t ; i n t & g t ; 2 2 & l t ; / i n t & g t ; & l t ; / v a l u e & g t ; & l t ; / i t e m & g t ; & l t ; i t e m & g t ; & l t ; k e y & g t ; & l t ; s t r i n g & g t ; I s W e e k e n d & l t ; / s t r i n g & g t ; & l t ; / k e y & g t ; & l t ; v a l u e & g t ; & l t ; i n t & g t ; 2 3 & l t ; / i n t & g t ; & l t ; / v a l u e & g t ; & l t ; / i t e m & g t ; & l t ; i t e m & g t ; & l t ; k e y & g t ; & l t ; s t r i n g & g t ; I s T o d a y & l t ; / s t r i n g & g t ; & l t ; / k e y & g t ; & l t ; v a l u e & g t ; & l t ; i n t & g t ; 2 4 & l t ; / i n t & g t ; & l t ; / v a l u e & g t ; & l t ; / i t e m & g t ; & l t ; i t e m & g t ; & l t ; k e y & g t ; & l t ; s t r i n g & g t ; I S O W e e k & l t ; / s t r i n g & g t ; & l t ; / k e y & g t ; & l t ; v a l u e & g t ; & l t ; i n t & g t ; 2 5 & l t ; / i n t & g t ; & l t ; / v a l u e & g t ; & l t ; / i t e m & g t ; & l t ; i t e m & g t ; & l t ; k e y & g t ; & l t ; s t r i n g & g t ; I S O W e e k _ K e y & l t ; / s t r i n g & g t ; & l t ; / k e y & g t ; & l t ; v a l u e & g t ; & l t ; i n t & g t ; 2 6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2 7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2 8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2 9 & l t ; / i n t & g t ; & l t ; / v a l u e & g t ; & l t ; / i t e m & g t ; & l t ; i t e m & g t ; & l t ; k e y & g t ; & l t ; s t r i n g & g t ; Y e a r 4 4 5 & l t ; / s t r i n g & g t ; & l t ; / k e y & g t ; & l t ; v a l u e & g t ; & l t ; i n t & g t ; 3 0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3 1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3 2 & l t ; / i n t & g t ; & l t ; / v a l u e & g t ; & l t ; / i t e m & g t ; & l t ; i t e m & g t ; & l t ; k e y & g t ; & l t ; s t r i n g & g t ; M o n t h N u m b e r & l t ; / s t r i n g & g t ; & l t ; / k e y & g t ; & l t ; v a l u e & g t ; & l t ; i n t & g t ; 3 3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3 4 & l t ; / i n t & g t ; & l t ; / v a l u e & g t ; & l t ; / i t e m & g t ; & l t ; i t e m & g t ; & l t ; k e y & g t ; & l t ; s t r i n g & g t ; W e e k N u m b e r & l t ; / s t r i n g & g t ; & l t ; / k e y & g t ; & l t ; v a l u e & g t ; & l t ; i n t & g t ; 3 5 & l t ; / i n t & g t ; & l t ; / v a l u e & g t ; & l t ; / i t e m & g t ; & l t ; i t e m & g t ; & l t ; k e y & g t ; & l t ; s t r i n g & g t ; W e e k 4 4 5 & l t ; / s t r i n g & g t ; & l t ; / k e y & g t ; & l t ; v a l u e & g t ; & l t ; i n t & g t ; 3 6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3 7 & l t ; / i n t & g t ; & l t ; / v a l u e & g t ; & l t ; / i t e m & g t ; & l t ; i t e m & g t ; & l t ; k e y & g t ; & l t ; s t r i n g & g t ; I s U l t i m o & l t ; / s t r i n g & g t ; & l t ; / k e y & g t ; & l t ; v a l u e & g t ; & l t ; i n t & g t ; 3 8 & l t ; / i n t & g t ; & l t ; / v a l u e & g t ; & l t ; / i t e m & g t ; & l t ; i t e m & g t ; & l t ; k e y & g t ; & l t ; s t r i n g & g t ; I s U l t i m o Y e a r & l t ; / s t r i n g & g t ; & l t ; / k e y & g t ; & l t ; v a l u e & g t ; & l t ; i n t & g t ; 3 9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4 0 & l t ; / i n t & g t ; & l t ; / v a l u e & g t ; & l t ; / i t e m & g t ; & l t ; i t e m & g t ; & l t ; k e y & g t ; & l t ; s t r i n g & g t ; I s U l t i m o W e e k & l t ; / s t r i n g & g t ; & l t ; / k e y & g t ; & l t ; v a l u e & g t ; & l t ; i n t & g t ; 4 1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4 2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4 3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4 4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4 5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4 6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4 7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4 8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4 9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5 0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5 1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5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5 3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5 4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5 5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5 6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5 7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5 8 & l t ; / i n t & g t ; & l t ; / v a l u e & g t ; & l t ; / i t e m & g t ; & l t ; i t e m & g t ; & l t ; k e y & g t ; & l t ; s t r i n g & g t ; M o n t h N a m e 4 4 5 & l t ; / s t r i n g & g t ; & l t ; / k e y & g t ; & l t ; v a l u e & g t ; & l t ; i n t & g t ; 5 9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6 0 & l t ; / i n t & g t ; & l t ; / v a l u e & g t ; & l t ; / i t e m & g t ; & l t ; i t e m & g t ; & l t ; k e y & g t ; & l t ; s t r i n g & g t ; Y e a r W e e k N a m e & l t ; / s t r i n g & g t ; & l t ; / k e y & g t ; & l t ; v a l u e & g t ; & l t ; i n t & g t ; 6 1 & l t ; / i n t & g t ; & l t ; / v a l u e & g t ; & l t ; / i t e m & g t ; & l t ; i t e m & g t ; & l t ; k e y & g t ; & l t ; s t r i n g & g t ; U S W o r k i n g d a y & l t ; / s t r i n g & g t ; & l t ; / k e y & g t ; & l t ; v a l u e & g t ; & l t ; i n t & g t ; 6 2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6 3 & l t ; / i n t & g t ; & l t ; / v a l u e & g t ; & l t ; / i t e m & g t ; & l t ; i t e m & g t ; & l t ; k e y & g t ; & l t ; s t r i n g & g t ; 4 4 3 Q u a r t e r & l t ; / s t r i n g & g t ; & l t ; / k e y & g t ; & l t ; v a l u e & g t ; & l t ; i n t & g t ; 6 4 & l t ; / i n t & g t ; & l t ; / v a l u e & g t ; & l t ; / i t e m & g t ; & l t ; i t e m & g t ; & l t ; k e y & g t ; & l t ; s t r i n g & g t ; 4 4 3 M o n t h _ K e y & l t ; / s t r i n g & g t ; & l t ; / k e y & g t ; & l t ; v a l u e & g t ; & l t ; i n t & g t ; 6 5 & l t ; / i n t & g t ; & l t ; / v a l u e & g t ; & l t ; / i t e m & g t ; & l t ; i t e m & g t ; & l t ; k e y & g t ; & l t ; s t r i n g & g t ; 4 4 3 M o n t h & l t ; / s t r i n g & g t ; & l t ; / k e y & g t ; & l t ; v a l u e & g t ; & l t ; i n t & g t ; 6 6 & l t ; / i n t & g t ; & l t ; / v a l u e & g t ; & l t ; / i t e m & g t ; & l t ; i t e m & g t ; & l t ; k e y & g t ; & l t ; s t r i n g & g t ; 4 4 3 Y e a r _ K e y & l t ; / s t r i n g & g t ; & l t ; / k e y & g t ; & l t ; v a l u e & g t ; & l t ; i n t & g t ; 6 7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6 8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6 9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7 0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7 1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7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a t e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< ! [ C D A T A [ 2 0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c 8 5 b 3 9 d - 6 f 4 9 - 4 e f 3 - b 6 6 2 - 1 b 2 7 7 6 c 1 e f 1 1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4 b 6 0 f d 0 5 - 7 5 d 6 - 4 c f 2 - 9 d 1 5 - 9 c e 8 1 2 b 3 3 7 7 f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b r i d g e D e p a r t m e n t _ 7 4 9 a 8 3 8 5 - 5 0 b a - 4 1 8 6 - 9 4 f f - e a e b 5 b 3 b 5 7 a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2 6 9 & l t ; / i n t & g t ; & l t ; / v a l u e & g t ; & l t ; / i t e m & g t ; & l t ; i t e m & g t ; & l t ; k e y & g t ; & l t ; s t r i n g & g t ; D e p a r t m e n t I d & l t ; / s t r i n g & g t ; & l t ; / k e y & g t ; & l t ; v a l u e & g t ; & l t ; i n t & g t ; 1 2 3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1 8 1 & l t ; / i n t & g t ; & l t ; / v a l u e & g t ; & l t ; / i t e m & g t ; & l t ; / C o l u m n W i d t h s & g t ; & l t ; C o l u m n D i s p l a y I n d e x & g t ; & l t ; i t e m & g t ; & l t ; k e y & g t ; & l t ; s t r i n g & g t ; D W _ E K _ D e p a r t m e n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D e p a r t m e n t I d & l t ; / s t r i n g & g t ; & l t ; / k e y & g t ; & l t ; v a l u e & g t ; & l t ; i n t & g t ; 2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9.xml>��< ? x m l   v e r s i o n = " 1 . 0 "   e n c o d i n g = " U T F - 1 6 " ? > < G e m i n i   x m l n s = " h t t p : / / g e m i n i / p i v o t c u s t o m i z a t i o n / c e f 5 2 6 d 8 - 3 f f 6 - 4 2 4 6 - 8 3 a 9 - e b e e b e 7 8 1 1 4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i t e m > < M e a s u r e N a m e > S R   D K K   %   o f   t o t a l   l v l 3 < / M e a s u r e N a m e > < D i s p l a y N a m e > S R   D K K   %   o f   t o t a l   l v l 3 < / D i s p l a y N a m e > < V i s i b l e > F a l s e < / V i s i b l e > < / i t e m > < i t e m > < M e a s u r e N a m e > S R   D K K   %   o f   t o t a l   l v l 5 < / M e a s u r e N a m e > < D i s p l a y N a m e > S R   D K K   %   o f   t o t a l   l v l 5 < / D i s p l a y N a m e > < V i s i b l e > F a l s e < / V i s i b l e > < / i t e m > < i t e m > < M e a s u r e N a m e > S R   D K K   %   o f   t o t a l   l v l 3   Y T D < / M e a s u r e N a m e > < D i s p l a y N a m e > S R   D K K   %   o f   t o t a l   l v l 3   Y T D < / D i s p l a y N a m e > < V i s i b l e > F a l s e < / V i s i b l e > < / i t e m > < i t e m > < M e a s u r e N a m e > S R   D K K   %   o f   t o t a l   l v l 5   Y T D < / M e a s u r e N a m e > < D i s p l a y N a m e > S R   D K K   %   o f   t o t a l   l v l 5   Y T D < / D i s p l a y N a m e > < V i s i b l e > F a l s e < / V i s i b l e > < / i t e m > < i t e m > < M e a s u r e N a m e > S R   D K K   %   o f   t o t a l   l v l 3   Q T D < / M e a s u r e N a m e > < D i s p l a y N a m e > S R   D K K   %   o f   t o t a l   l v l 3   Q T D < / D i s p l a y N a m e > < V i s i b l e > F a l s e < / V i s i b l e > < / i t e m > < i t e m > < M e a s u r e N a m e > S R   D K K   %   o f   t o t a l   l v l 5   Q T D < / M e a s u r e N a m e > < D i s p l a y N a m e > S R   D K K   %   o f   t o t a l   l v l 5   Q T D 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3 8 5 d a c 3 3 - 9 c 0 c - 4 1 a f - 9 d 7 3 - e 9 7 f 3 7 a 1 c 5 8 b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5 b a 4 3 3 d - c 5 9 b - 4 e 7 9 - 9 a 8 a - 0 0 c 6 8 e 7 8 e b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6 d d f 3 7 f - e 9 0 0 - 4 1 5 1 - a 4 0 b - 7 7 2 4 8 6 a e 4 2 8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d 3 7 e d a 2 - d 8 e 7 - 4 c 5 4 - 8 4 5 e - 2 7 4 7 a 6 6 f 6 6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1 8 3 3 6 7 9 4 - 3 6 4 0 - 4 f 1 6 - 8 d c a - 8 7 2 2 c 6 7 0 d 5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2 b 3 4 c 3 7 9 - e 4 e 7 - 4 2 9 8 - b b 7 6 - 1 9 0 6 9 3 a 6 8 0 1 3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d i m C o A _ 4 1 8 5 8 0 c b - d 3 d d - 4 1 d 9 - a e 9 d - 8 7 2 a a 5 7 4 5 8 b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h a r t O f A c c o u n t s & l t ; / s t r i n g & g t ; & l t ; / k e y & g t ; & l t ; v a l u e & g t ; & l t ; i n t & g t ; 1 9 1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9 6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1 7 9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1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2 2 8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2 1 3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2 1 4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1 9 9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2 0 0 & l t ; / i n t & g t ; & l t ; / v a l u e & g t ; & l t ; / i t e m & g t ; & l t ; i t e m & g t ; & l t ; k e y & g t ; & l t ; s t r i n g & g t ; C O A T y p e S S C & l t ; / s t r i n g & g t ; & l t ; / k e y & g t ; & l t ; v a l u e & g t ; & l t ; i n t & g t ; 1 1 3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2 0 8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2 0 9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6 8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2 1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D W _ E K _ C h a r t O f A c c o u n t s & l t ; / s t r i n g & g t ; & l t ; / k e y & g t ; & l t ; v a l u e & g t ; & l t ; i n t & g t ; 0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2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4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5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6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7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8 & l t ; / i n t & g t ; & l t ; / v a l u e & g t ; & l t ; / i t e m & g t ; & l t ; i t e m & g t ; & l t ; k e y & g t ; & l t ; s t r i n g & g t ; C O A T y p e S S C & l t ; / s t r i n g & g t ; & l t ; / k e y & g t ; & l t ; v a l u e & g t ; & l t ; i n t & g t ; 9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1 0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1 1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2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3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H F M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H F M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S e l e c t i o n F i l t e r & g t ; & l t ; S e l e c t i o n T y p e & g t ; D e s e l e c t & l t ; / S e l e c t i o n T y p e & g t ; & l t ; I t e m s & g t ; & l t ; a n y T y p e   x s i : n i l = " t r u e "   / & g t ; & l t ; / I t e m s & g t ; & l t ; / S e l e c t i o n F i l t e r & g t ; & l t ; / v a l u e & g t ; & l t ; / i t e m & g t ; & l t ; / S e l e c t i o n F i l t e r & g t ; & l t ; F i l t e r P a r a m e t e r s & g t ; & l t ; i t e m & g t ; & l t ; k e y & g t ; & l t ; s t r i n g & g t ; H F M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D W _ E K _ C h a r t O f A c c o u n t s & l t ; / s t r i n g & g t ; & l t ; / k e y & g t ; & l t ; v a l u e & g t ; & l t ; C o m m a n d P a r a m e t e r s   / & g t ; & l t ; / v a l u e & g t ; & l t ; / i t e m & g t ; & l t ; i t e m & g t ; & l t ; k e y & g t ; & l t ; s t r i n g & g t ; C O A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S C O G S U D R E V _ F l a g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2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 F a c t H F M _ d c f 6 7 d 0 8 - a b 7 9 - 4 f 7 c - a d 6 e - b e 8 c 6 e 6 9 6 6 b 7 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d i m M a r k e t _ d 3 6 b 6 2 7 5 - b e 2 f - 4 9 c 8 - 8 c b 3 - 3 9 4 a 6 6 d 7 1 b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< / s t r i n g > < / k e y > < v a l u e > < i n t > 1 3 1 < / i n t > < / v a l u e > < / i t e m > < i t e m > < k e y > < s t r i n g > D W _ E K _ M a r k e t H i e r a r c h y < / s t r i n g > < / k e y > < v a l u e > < i n t > 1 9 0 < / i n t > < / v a l u e > < / i t e m > < i t e m > < k e y > < s t r i n g > D W _ E K _ R e p o r t i n g M a r k e t H i e r a r c h y < / s t r i n g > < / k e y > < v a l u e > < i n t > 2 5 0 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 M a r k e t C a t e g o r y N a m e < / s t r i n g > < / k e y > < v a l u e > < i n t > 1 7 2 < / i n t > < / v a l u e > < / i t e m > < i t e m > < k e y > < s t r i n g > M a r k e t H F M < / s t r i n g > < / k e y > < v a l u e > < i n t > 1 0 8 < / i n t > < / v a l u e > < / i t e m > < i t e m > < k e y > < s t r i n g > M a r k e t C o d e P a r e n t < / s t r i n g > < / k e y > < v a l u e > < i n t > 1 5 3 < / i n t > < / v a l u e > < / i t e m > < / C o l u m n W i d t h s > < C o l u m n D i s p l a y I n d e x > < i t e m > < k e y > < s t r i n g > D W _ E K _ M a r k e t < / s t r i n g > < / k e y > < v a l u e > < i n t > 0 < / i n t > < / v a l u e > < / i t e m > < i t e m > < k e y > < s t r i n g > D W _ E K _ M a r k e t H i e r a r c h y < / s t r i n g > < / k e y > < v a l u e > < i n t > 1 < / i n t > < / v a l u e > < / i t e m > < i t e m > < k e y > < s t r i n g > D W _ E K _ R e p o r t i n g M a r k e t H i e r a r c h y 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 M a r k e t C a t e g o r y N a m e < / s t r i n g > < / k e y > < v a l u e > < i n t > 5 < / i n t > < / v a l u e > < / i t e m > < i t e m > < k e y > < s t r i n g > M a r k e t H F M < / s t r i n g > < / k e y > < v a l u e > < i n t > 6 < / i n t > < / v a l u e > < / i t e m > < i t e m > < k e y > < s t r i n g > M a r k e t C o d e P a r e n t < / s t r i n g > < / k e y > < v a l u e > < i n t > 7 < / i n t > < / v a l u e > < / i t e m > < / C o l u m n D i s p l a y I n d e x > < C o l u m n F r o z e n   / > < C o l u m n C h e c k e d   / > < C o l u m n F i l t e r > < i t e m > < k e y > < s t r i n g > D W _ E K _ M a r k e t < / s t r i n g > < / k e y > < v a l u e > < F i l t e r E x p r e s s i o n   x s i : t y p e = " C o n d i t i o n a l E x p r e s s i o n " > < O p e r a t o r > E q u a l T o < / O p e r a t o r > < V a l u e   x s i : t y p e = " x s d : d o u b l e " > 5 7 < / V a l u e > < / F i l t e r E x p r e s s i o n > < / v a l u e > < / i t e m > < i t e m > < k e y > < s t r i n g > M a r k e t C o d e 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 D W _ E K _ M a r k e t < / s t r i n g > < / k e y > < v a l u e > < S e l e c t i o n F i l t e r   x s i : n i l = " t r u e "   / > < / v a l u e > < / i t e m > < i t e m > < k e y > < s t r i n g > M a r k e t C o d e 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 D W _ E K _ M a r k e t < / s t r i n g > < / k e y > < v a l u e > < C o m m a n d P a r a m e t e r s   / > < / v a l u e > < / i t e m > < i t e m > < k e y > < s t r i n g > M a r k e t C o d e 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S o r t B y C o l u m n > D W _ E K _ M a r k e t < / S o r t B y C o l u m n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5 0 b 1 9 e 4 4 - b f 8 d - 4 4 c d - b 5 2 4 - c 7 d a 7 5 1 3 8 0 5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1 a 3 f 4 2 3 4 - 8 b b b - 4 2 8 4 - b 5 4 e - 3 9 d d 5 0 8 3 9 2 e 8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a 6 2 4 1 6 a 5 - 6 a b 0 - 4 9 5 d - 9 d 1 a - a 0 3 1 0 2 8 e a 8 3 b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e 7 0 5 f b 2 4 - f 6 7 b - 4 c a d - a 1 9 2 - a 6 5 a a c 2 a 9 0 e 7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e 2 3 c 5 6 7 5 - 3 5 4 1 - 4 5 5 2 - b b 1 5 - 9 b f a 5 9 d 6 6 a 8 2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5 0 6 0 4 c 7 1 - 1 c e 9 - 4 8 e 9 - b e 7 7 - 3 9 0 7 8 a b b 1 4 0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7 3 5 7 3 b f 1 - f 0 2 d - 4 f 9 6 - a e c 4 - 7 4 1 0 c d 6 a 4 7 1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C l i e n t W i n d o w X M L " > < C u s t o m C o n t e n t > < ! [ C D A T A [ F a c t H F M _ d c f 6 7 d 0 8 - a b 7 9 - 4 f 7 c - a d 6 e - b e 8 c 6 e 6 9 6 6 b 7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 S u m A c c o u n t 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 S u m A c c o u n t 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 C o l u m n s \ P A N D O R A  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 C o l u m n s \ P o t e n i t a l l y   e x c l u d e 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 C o l u m n s \ O P E X / C A P E X / C O G S 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 C o l u m n s \ D i r e c t / i n d i r e c t / s t a f f  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 M a p L E 2 M a r 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 M a p L E 2 M a r 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 C o l u m n s \ F a c t H F M [ D W _ E K _ L e g a l E n t i t y ] 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 C o l u m n s \ F a c t H F M [ D W _ E K _ M a r k e t ] 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 F a c t H F M 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 F a c t H F M 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 x m l n s : i = " h t t p : / / w w w . w 3 . o r g / 2 0 0 1 / X M L S c h e m a - i n s t a n c e " & g t ; & l t ; H e i g h t & g t ; 1 3 5 & l t ; / H e i g h t & g t ; & l t ; / S a n d b o x E d i t o r . F o r m u l a B a r S t a t e & g t ; < / C u s t o m C o n t e n t > < / G e m i n i > 
</file>

<file path=customXml/item37.xml>��< ? x m l   v e r s i o n = " 1 . 0 "   e n c o d i n g = " U T F - 1 6 " ? > < G e m i n i   x m l n s = " h t t p : / / g e m i n i / p i v o t c u s t o m i z a t i o n / 6 9 8 b 4 3 3 5 - 9 5 f 6 - 4 7 5 0 - 8 a 8 d - 7 c d 8 8 1 f 9 e 1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0 5 e a 8 a 6 a - 7 b 1 9 - 4 8 f 1 - 8 8 d a - 6 6 a 2 d e e 0 3 b f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9 7 7 0 9 d 9 7 - 4 4 0 5 - 4 4 5 5 - a c 5 f - 6 c 4 8 4 3 2 1 6 3 2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1 5 7 b 9 2 3 f - c 4 4 a - 4 0 d 5 - 9 4 d f - a 5 f 9 9 1 b 9 0 d 6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1 9 8 b b b 7 0 - 4 1 7 a - 4 1 c 8 - 9 7 d f - d f 8 6 5 b c 4 a 1 f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8 6 1 7 3 b c 3 - b 0 3 c - 4 9 d 5 - a e b f - 4 f b 2 7 d 4 e c d 9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c 3 d 2 6 5 3 7 - 3 2 f 1 - 4 2 2 f - a e 5 4 - b d e e c 3 f 1 9 4 a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e d 9 9 e f 9 d - 7 9 e e - 4 6 2 3 - 8 3 0 c - 9 5 5 b d 6 5 e f 6 4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9 8 5 8 b 8 5 2 - e f 3 0 - 4 3 3 a - 9 9 6 4 - f 4 d e 1 b e d 1 d 3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D i m D e p a r t m e n t H i e r a r c h y F l a t _ a 3 d d 0 3 5 f - 6 6 1 7 - 4 6 8 0 - b 1 6 a - 7 6 6 7 3 3 a a 6 d 6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 L e v e l 2 < / s t r i n g > < / k e y > < v a l u e > < i n t > 2 1 0 < / i n t > < / v a l u e > < / i t e m > < i t e m > < k e y > < s t r i n g > L e v e l 3 < / s t r i n g > < / k e y > < v a l u e > < i n t > 1 9 9 < / i n t > < / v a l u e > < / i t e m > < i t e m > < k e y > < s t r i n g > L e v e l 4 < / s t r i n g > < / k e y > < v a l u e > < i n t > 7 6 < / i n t > < / v a l u e > < / i t e m > < i t e m > < k e y > < s t r i n g > D e p a r t m e n t C o d e < / s t r i n g > < / k e y > < v a l u e > < i n t > 1 4 3 < / i n t > < / v a l u e > < / i t e m > < i t e m > < k e y > < s t r i n g > D e p a r t m e n t N a m e < / s t r i n g > < / k e y > < v a l u e > < i n t > 1 4 8 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 L e v e l 2 < / s t r i n g > < / k e y > < v a l u e > < i n t > 1 < / i n t > < / v a l u e > < / i t e m > < i t e m > < k e y > < s t r i n g > L e v e l 3 < / s t r i n g > < / k e y > < v a l u e > < i n t > 2 < / i n t > < / v a l u e > < / i t e m > < i t e m > < k e y > < s t r i n g > L e v e l 4 < / s t r i n g > < / k e y > < v a l u e > < i n t > 3 < / i n t > < / v a l u e > < / i t e m > < i t e m > < k e y > < s t r i n g > D e p a r t m e n t C o d e < / s t r i n g > < / k e y > < v a l u e > < i n t > 4 < / i n t > < / v a l u e > < / i t e m > < i t e m > < k e y > < s t r i n g > D e p a r t m e n t N a m e 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e 5 b 2 f 7 1 8 - a 6 9 1 - 4 d 2 1 - 9 5 c 4 - 5 4 6 6 f b 9 0 b c 2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9 3 c 2 e 6 5 7 - c f 0 6 - 4 5 4 0 - 9 7 d f - 4 8 4 1 b 7 0 d 0 a 6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7 d a e 6 c 4 3 - a 1 9 5 - 4 d 3 b - b 7 1 5 - c 4 2 5 7 c 2 d 2 1 a 2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f e 3 1 8 5 d - 0 1 5 5 - 4 a a a - 8 2 2 a - d c e 8 3 5 8 5 d 2 c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1.xml>��< ? x m l   v e r s i o n = " 1 . 0 "   e n c o d i n g = " U T F - 1 6 " ? > < G e m i n i   x m l n s = " h t t p : / / g e m i n i / p i v o t c u s t o m i z a t i o n / c 7 2 d 4 c 8 b - 0 6 1 0 - 4 6 d f - a e e e - 5 9 f f 9 b b d 6 8 9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7 b d 8 2 b a 4 - 1 8 e f - 4 e e 6 - 8 8 b 3 - d 1 5 1 0 a c b 9 f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8 9 d 4 9 3 a 1 - 8 1 d c - 4 3 7 a - 9 f 4 4 - 7 0 3 e e 9 3 1 6 5 5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c c e c d 0 d 1 - d 7 4 e - 4 f 1 9 - 8 b e 6 - 8 8 9 9 9 3 b 0 b 4 0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 %   o f   t o t a l < / M e a s u r e N a m e > < D i s p l a y N a m e > P S   %   o f   t o t a l 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T a b l e X M L _ d i m L e g a l E n t i t y _ b 0 2 0 7 9 2 9 - 9 5 2 2 - 4 f 9 1 - b d 6 8 - 8 d 9 1 3 0 b b d 8 3 0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L e g a l E n t i t y & l t ; / s t r i n g & g t ; & l t ; / k e y & g t ; & l t ; v a l u e & g t ; & l t ; i n t & g t ; 1 5 4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2 1 3 & l t ; / i n t & g t ; & l t ; / v a l u e & g t ; & l t ; / i t e m & g t ; & l t ; i t e m & g t ; & l t ; k e y & g t ; & l t ; s t r i n g & g t ; L e g a l E n t i t y & l t ; / s t r i n g & g t ; & l t ; / k e y & g t ; & l t ; v a l u e & g t ; & l t ; i n t & g t ; 1 0 3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1 4 0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1 7 6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1 9 0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1 6 3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1 4 1 & l t ; / i n t & g t ; & l t ; / v a l u e & g t ; & l t ; / i t e m & g t ; & l t ; i t e m & g t ; & l t ; k e y & g t ; & l t ; s t r i n g & g t ; K n o w n A s & l t ; / s t r i n g & g t ; & l t ; / k e y & g t ; & l t ; v a l u e & g t ; & l t ; i n t & g t ; 9 4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1 2 9 & l t ; / i n t & g t ; & l t ; / v a l u e & g t ; & l t ; / i t e m & g t ; & l t ; / C o l u m n W i d t h s & g t ; & l t ; C o l u m n D i s p l a y I n d e x & g t ; & l t ; i t e m & g t ; & l t ; k e y & g t ; & l t ; s t r i n g & g t ; D W _ E K _ L e g a l E n t i t y & l t ; / s t r i n g & g t ; & l t ; / k e y & g t ; & l t ; v a l u e & g t ; & l t ; i n t & g t ; 0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1 & l t ; / i n t & g t ; & l t ; / v a l u e & g t ; & l t ; / i t e m & g t ; & l t ; i t e m & g t ; & l t ; k e y & g t ; & l t ; s t r i n g & g t ; L e g a l E n t i t y & l t ; / s t r i n g & g t ; & l t ; / k e y & g t ; & l t ; v a l u e & g t ; & l t ; i n t & g t ; 2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3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4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5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6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7 & l t ; / i n t & g t ; & l t ; / v a l u e & g t ; & l t ; / i t e m & g t ; & l t ; i t e m & g t ; & l t ; k e y & g t ; & l t ; s t r i n g & g t ; K n o w n A s & l t ; / s t r i n g & g t ; & l t ; / k e y & g t ; & l t ; v a l u e & g t ; & l t ; i n t & g t ; 8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6.xml>��< ? x m l   v e r s i o n = " 1 . 0 "   e n c o d i n g = " U T F - 1 6 " ? > < G e m i n i   x m l n s = " h t t p : / / g e m i n i / p i v o t c u s t o m i z a t i o n / b 6 8 0 4 f 2 c - e e d 8 - 4 d 8 b - 8 5 e 3 - b 3 d 0 b 8 6 5 7 e 8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8.xml>��< ? x m l   v e r s i o n = " 1 . 0 "   e n c o d i n g = " U T F - 1 6 " ? > < G e m i n i   x m l n s = " h t t p : / / g e m i n i / p i v o t c u s t o m i z a t i o n / T a b l e X M L _ C O A _ M a p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  n r < / s t r i n g > < / k e y > < v a l u e > < i n t > 1 0 2 < / i n t > < / v a l u e > < / i t e m > < i t e m > < k e y > < s t r i n g > A c c o u n t   n a m e < / s t r i n g > < / k e y > < v a l u e > < i n t > 1 2 4 < / i n t > < / v a l u e > < / i t e m > < i t e m > < k e y > < s t r i n g > L e v e l   2 < / s t r i n g > < / k e y > < v a l u e > < i n t > 7 9 < / i n t > < / v a l u e > < / i t e m > < i t e m > < k e y > < s t r i n g > L e v e l   3 < / s t r i n g > < / k e y > < v a l u e > < i n t > 7 9 < / i n t > < / v a l u e > < / i t e m > < i t e m > < k e y > < s t r i n g > L e v e l   4 < / s t r i n g > < / k e y > < v a l u e > < i n t > 7 9 < / i n t > < / v a l u e > < / i t e m > < i t e m > < k e y > < s t r i n g > P A N D O R A   a c c o u n t < / s t r i n g > < / k e y > < v a l u e > < i n t > 1 4 9 < / i n t > < / v a l u e > < / i t e m > < i t e m > < k e y > < s t r i n g > P o t e n i t a l l y   e x c l u d e < / s t r i n g > < / k e y > < v a l u e > < i n t > 1 5 6 < / i n t > < / v a l u e > < / i t e m > < i t e m > < k e y > < s t r i n g > O P E X / C A P E X / C O G S < / s t r i n g > < / k e y > < v a l u e > < i n t > 1 5 5 < / i n t > < / v a l u e > < / i t e m > < i t e m > < k e y > < s t r i n g > D i r e c t / i n d i r e c t / s t a f f   c o s t < / s t r i n g > < / k e y > < v a l u e > < i n t > 1 8 8 < / i n t > < / v a l u e > < / i t e m > < i t e m > < k e y > < s t r i n g > S u b G r o u p < / s t r i n g > < / k e y > < v a l u e > < i n t > 9 7 < / i n t > < / v a l u e > < / i t e m > < / C o l u m n W i d t h s > < C o l u m n D i s p l a y I n d e x > < i t e m > < k e y > < s t r i n g > A c c o u n t   n r < / s t r i n g > < / k e y > < v a l u e > < i n t > 0 < / i n t > < / v a l u e > < / i t e m > < i t e m > < k e y > < s t r i n g > A c c o u n t   n a m e < / s t r i n g > < / k e y > < v a l u e > < i n t > 1 < / i n t > < / v a l u e > < / i t e m > < i t e m > < k e y > < s t r i n g > L e v e l   2 < / s t r i n g > < / k e y > < v a l u e > < i n t > 2 < / i n t > < / v a l u e > < / i t e m > < i t e m > < k e y > < s t r i n g > L e v e l   3 < / s t r i n g > < / k e y > < v a l u e > < i n t > 3 < / i n t > < / v a l u e > < / i t e m > < i t e m > < k e y > < s t r i n g > L e v e l   4 < / s t r i n g > < / k e y > < v a l u e > < i n t > 4 < / i n t > < / v a l u e > < / i t e m > < i t e m > < k e y > < s t r i n g > P A N D O R A   a c c o u n t < / s t r i n g > < / k e y > < v a l u e > < i n t > 5 < / i n t > < / v a l u e > < / i t e m > < i t e m > < k e y > < s t r i n g > P o t e n i t a l l y   e x c l u d e < / s t r i n g > < / k e y > < v a l u e > < i n t > 6 < / i n t > < / v a l u e > < / i t e m > < i t e m > < k e y > < s t r i n g > O P E X / C A P E X / C O G S < / s t r i n g > < / k e y > < v a l u e > < i n t > 7 < / i n t > < / v a l u e > < / i t e m > < i t e m > < k e y > < s t r i n g > D i r e c t / i n d i r e c t / s t a f f   c o s t < / s t r i n g > < / k e y > < v a l u e > < i n t > 8 < / i n t > < / v a l u e > < / i t e m > < i t e m > < k e y > < s t r i n g > S u b G r o u p < / s t r i n g > < / k e y > < v a l u e > < i n t > 9 < / i n t > < / v a l u e > < / i t e m > < / C o l u m n D i s p l a y I n d e x > < C o l u m n F r o z e n   / > < C o l u m n C h e c k e d   / > < C o l u m n F i l t e r > < i t e m > < k e y > < s t r i n g > A c c o u n t   n r < / s t r i n g > < / k e y > < v a l u e > < F i l t e r E x p r e s s i o n   x s i : n i l = " t r u e "   / > < / v a l u e > < / i t e m > < / C o l u m n F i l t e r > < S e l e c t i o n F i l t e r > < i t e m > < k e y > < s t r i n g > A c c o u n t   n r < / s t r i n g > < / k e y > < v a l u e > < S e l e c t i o n F i l t e r   x s i : n i l = " t r u e "   / > < / v a l u e > < / i t e m > < / S e l e c t i o n F i l t e r > < F i l t e r P a r a m e t e r s > < i t e m > < k e y > < s t r i n g > A c c o u n t   n r 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1 9 b e 4 2 a 7 - 8 2 e 2 - 4 b a e - a 7 1 5 - a 7 0 c b 0 9 a 9 7 f a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 T a g s \ T a b l e s \ & l t ; T a b l e s \ F a c t H F M & g t ; < / K e y > < / D i a g r a m O b j e c t K e y > < D i a g r a m O b j e c t K e y > < K e y > T a b l e s \ F a c t H F M < / K e y > < / D i a g r a m O b j e c t K e y > < / A l l K e y s > < S e l e c t e d K e y s > < D i a g r a m O b j e c t K e y > < K e y > T a b l e s \ F a c t H F M 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 7 9 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 T a g s \ T a b l e s \ & l t ; T a b l e s \ F a c t H F M & g t ; 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 T a b l e s \ F a c t H F M < / K e y > < / a : K e y > < a : V a l u e   i : t y p e = " D i a g r a m D i s p l a y N o d e V i e w S t a t e " > < H e i g h t > 3 1 6 < / H e i g h t > < I s E x p a n d e d > t r u e < / I s E x p a n d e d > < I s F o c u s e d > t r u e < / I s F o c u s e d > < L a y e d O u t > t r u e < / L a y e d O u t > < L e f t > 5 8 6 . 8 3 0 7 3 9 2 6 1 6 6 0 4 8 < / L e f t > < T o p > 3 8 8 . 9 8 5 6 1 9 1 2 6 6 4 4 9 1 < / T o p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 F a c t H F M 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 F a c t H F M 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1.xml>��< ? x m l   v e r s i o n = " 1 . 0 "   e n c o d i n g = " U T F - 1 6 " ? > < G e m i n i   x m l n s = " h t t p : / / g e m i n i / p i v o t c u s t o m i z a t i o n / c 8 4 3 8 9 e 1 - 0 c a 9 - 4 6 5 d - a 7 8 b - 9 1 b e 2 c 7 3 e b d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6 6 2 1 f 5 f a - 6 5 e 1 - 4 1 d 2 - 9 5 d 3 - d c 0 c 0 0 9 6 f 1 1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4.xml>��< ? x m l   v e r s i o n = " 1 . 0 "   e n c o d i n g = " u t f - 1 6 " ? > < D a t a M a s h u p   s q m i d = " 2 f 2 5 e 2 4 3 - a b c a - 4 1 2 1 - 9 1 c 8 - c a 9 4 c d 9 6 5 3 4 4 "   x m l n s = " h t t p : / / s c h e m a s . m i c r o s o f t . c o m / D a t a M a s h u p " > A A A A A E s G A A B Q S w M E F A A C A A g A 9 J l J T R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P S Z S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m U l N Z q W S c U E D A A D x D w A A E w A c A E Z v c m 1 1 b G F z L 1 N l Y 3 R p b 2 4 x L m 0 g o h g A K K A U A A A A A A A A A A A A A A A A A A A A A A A A A A A A 7 V Z d b 9 o w F H 1 H 4 j 9 Y 7 g M w B Z R A S 6 k m J r F A t a 2 l 3 Q p t V S F U O c G F r I n D H I c W I f 7 7 7 H x h I G R r K 1 V b N 6 Q G 6 u P j 4 3 v v u R c 8 b D L L J a A X v m v v 8 7 l 8 z p s g i k f g 0 3 G 3 N R t f I I Y 9 0 A Q 2 Z v k c 4 K + e 6 1 M T 8 5 X O o 4 n t i u 5 T i g m 7 d u m 9 4 b r 3 x d J i c I Y c 3 I R 9 Z N h Y g 8 P l Q H c J 4 1 u G S n j A H t Q n i I y 5 Q n 8 + x Z C f F G y t 9 C k i 3 p 1 L H d 2 1 f Y c I 0 C u G a s p i A U M h c w 4 V w D g E G H 5 k S w U s Y E 0 r q 1 q 5 q m q H M U R 8 x 8 A 0 A K u N s l r d B Q p m b S e o l t X 9 L O Z B F r O e x T z M A h t Z x x 5 l M D U 1 g 6 n t z J B g p m Z o W U o K d k m m 1 s x l v G R h b b x V 1 S L o n E 0 w j c D i R o W F S l I 9 r g l b j F H L 8 J m A 4 B W y f Q x X W h e Y c P + k K I X A S m P 7 U s I m a 2 c L 8 7 b 5 H w w i D Z W i Z S j H J 1 9 X + 4 U j t 2 8 o Z B O l K I c j / l l W a E 2 n m I w 4 6 Z u P 6 X w l o b u O Y R F c X G x e Q u E k q Q O L v E C N E l y W 8 j m L 7 D h U b t 4 0 8 r O 7 u P q a X d z I 6 u I 0 M O n i V D D u 4 l 3 M g y x m P Y t 5 m A b + b 5 q X N 4 1 s 8 X U R 2 e H H P v M p v n 3 Z 9 9 P B K z m 7 k e W y o w y X h U N 9 B 1 P b 2 T D J U P / 3 / C m 7 Z 1 N W 9 k 8 w M 7 V U 5 / R + 2 B W u g A z k 4 S L E o 4 c p H Q k J w 3 L 4 2 y B g N m G v c 9 r R + 2 B w g x H t c g t N h n t F + 6 4 E g p c y i J O j u y O c j o g b 9 9 3 2 y U k M H 1 + c d 8 H g 4 + f u s D L o t n v 8 y Y d 4 c L Q 9 b 8 0 w R W M s c 7 0 h C I j B 4 4 G X C s u X A R 9 A g R u g r m q F 1 a 7 g 4 R P x k w / Z 9 m o p i k U Q G u p R A S D v T 4 k L g D C y 5 D a 8 P s E t G 7 8 d k K a + g Y C 2 o 9 L e Q F R r A V X / j o D g U J o x 4 c z Y m i v V J 8 0 V / k m a K y B K S h w j M k 3 X J 0 x J F u I 7 K / E C j + o U j 5 H d I c x i q + W U x C S Y 5 z v F Y H S e 6 j c l 8 C 5 1 s 6 h G s E f O S p j T T v u a Z 7 N F z Y k 1 w 2 F e b 4 8 t g o h p I f u r j Q i x y P j 2 a i g z b X z H w H f X I t H / T y 8 M A N w / M c D z m e o J R E Z r Y 7 A Z T b V 6 Y b u 4 Y v x r E i 9 K t e D s a 6 p a U 2 s F C X U i G x S + X J 5 F 6 2 K 5 Z / J v G W q 5 A h E / M 3 j k U 5 6 B z a k b E s b U 9 a f A m M c B P b u 4 a Q X b E E s z 6 k 9 Q S w E C L Q A U A A I A C A D 0 m U l N G g P 7 k q g A A A D 4 A A A A E g A A A A A A A A A A A A A A A A A A A A A A Q 2 9 u Z m l n L 1 B h Y 2 t h Z 2 U u e G 1 s U E s B A i 0 A F A A C A A g A 9 J l J T Q / K 6 a u k A A A A 6 Q A A A B M A A A A A A A A A A A A A A A A A 9 A A A A F t D b 2 5 0 Z W 5 0 X 1 R 5 c G V z X S 5 4 b W x Q S w E C L Q A U A A I A C A D 0 m U l N Z q W S c U E D A A D x D w A A E w A A A A A A A A A A A A A A A A D l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L Q A A A A A A A G 0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I R k 1 B d m d S Y X R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d X J y Z W 5 j e S Z x d W 9 0 O y w m c X V v d D t S Y X R l R G F 0 Z S Z x d W 9 0 O y w m c X V v d D t S Y X R l J n F 1 b 3 Q 7 X S I g L z 4 8 R W 5 0 c n k g V H l w Z T 0 i R m l s b E N v b H V t b l R 5 c G V z I i B W Y W x 1 Z T 0 i c 0 J n a 0 Y i I C 8 + P E V u d H J 5 I F R 5 c G U 9 I k Z p b G x M Y X N 0 V X B k Y X R l Z C I g V m F s d W U 9 I m Q y M D E 4 L T A 5 L T A 3 V D E 1 O j A y O j A 5 L j E 4 N D c y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2 Q 5 O T Y 5 N T Y t Z W Q 0 M C 0 0 M D k 2 L W J l M m I t Z j I 3 Y m V i Y m Q 3 Z m Y 4 I i A v P j x F b n R y e S B U e X B l P S J G a W x s Q 2 9 1 b n Q i I F Z h b H V l P S J s N T g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L 0 F w c G V u Z G V k I F F 1 Z X J 5 L n t D d X J y Z W 5 j e S w w f S Z x d W 9 0 O y w m c X V v d D t T Z W N 0 a W 9 u M S 9 I R k 1 B d m d S Y X R l c y 9 B c H B l b m R l Z C B R d W V y e S 5 7 U m F 0 Z U R h d G U s M X 0 m c X V v d D s s J n F 1 b 3 Q 7 U 2 V j d G l v b j E v S E Z N Q X Z n U m F 0 Z X M v Q X B w Z W 5 k Z W Q g U X V l c n k u e 1 J h d G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v Q X B w Z W 5 k Z W Q g U X V l c n k u e 0 N 1 c n J l b m N 5 L D B 9 J n F 1 b 3 Q 7 L C Z x d W 9 0 O 1 N l Y 3 R p b 2 4 x L 0 h G T U F 2 Z 1 J h d G V z L 0 F w c G V u Z G V k I F F 1 Z X J 5 L n t S Y X R l R G F 0 Z S w x f S Z x d W 9 0 O y w m c X V v d D t T Z W N 0 a W 9 u M S 9 I R k 1 B d m d S Y X R l c y 9 B c H B l b m R l Z C B R d W V y e S 5 7 U m F 0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T g t M T A t M D V U M D k 6 N T I 6 N D U u N D Q 0 M T g y M V o i I C 8 + P E V u d H J 5 I F R 5 c G U 9 I k Z p b G x F c n J v c k N v d W 5 0 I i B W Y W x 1 Z T 0 i b D A i I C 8 + P E V u d H J 5 I F R 5 c G U 9 I l F 1 Z X J 5 S U Q i I F Z h b H V l P S J z Z T I 2 N 2 N k M j U t O D R m Y y 0 0 M D Q 1 L W E 2 N T k t M T N i N j I 4 Z D E 1 M T g 0 I i A v P j x F b n R y e S B U e X B l P S J G a W x s Q 2 9 s d W 1 u V H l w Z X M i I F Z h b H V l P S J z Q m d r R i I g L z 4 8 R W 5 0 c n k g V H l w Z T 0 i R m l s b E V y c m 9 y Q 2 9 k Z S I g V m F s d W U 9 I n N V b m t u b 3 d u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K D I w M T g p L 1 V u c G l 2 b 3 R l Z C B D b 2 x 1 b W 5 z L n t D d X J y Z W 5 j e S w w f S Z x d W 9 0 O y w m c X V v d D t T Z W N 0 a W 9 u M S 9 I R k 1 B d m d S Y X R l c y g y M D E 4 K S 9 D a G F u Z 2 V k I F R 5 c G U x L n t S Y X R l R G F 0 Z S w x f S Z x d W 9 0 O y w m c X V v d D t T Z W N 0 a W 9 u M S 9 I R k 1 B d m d S Y X R l c y g y M D E 4 K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o M j A x O C k v V W 5 w a X Z v d G V k I E N v b H V t b n M u e 0 N 1 c n J l b m N 5 L D B 9 J n F 1 b 3 Q 7 L C Z x d W 9 0 O 1 N l Y 3 R p b 2 4 x L 0 h G T U F 2 Z 1 J h d G V z K D I w M T g p L 0 N o Y W 5 n Z W Q g V H l w Z T E u e 1 J h d G V E Y X R l L D F 9 J n F 1 b 3 Q 7 L C Z x d W 9 0 O 1 N l Y 3 R p b 2 4 x L 0 h G T U F 2 Z 1 J h d G V z K D I w M T g p L 1 V u c G l 2 b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o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D Z U M T Y 6 M z A 6 M j E u O D U 2 N D g 2 O F o i I C 8 + P E V u d H J 5 I F R 5 c G U 9 I k Z p b G x D b 2 x 1 b W 5 U e X B l c y I g V m F s d W U 9 I n N C Z 1 l G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R 1 c m V f U m F 0 Z X M v V W 5 w a X Z v d G V k I E N v b H V t b n M u e 0 N 1 c n J l b m N 5 L D B 9 J n F 1 b 3 Q 7 L C Z x d W 9 0 O 1 N l Y 3 R p b 2 4 x L 0 Z 1 d H V y Z V 9 S Y X R l c y 9 V b n B p d m 9 0 Z W Q g Q 2 9 s d W 1 u c y 5 7 Q X R 0 c m l i d X R l L D F 9 J n F 1 b 3 Q 7 L C Z x d W 9 0 O 1 N l Y 3 R p b 2 4 x L 0 Z 1 d H V y Z V 9 S Y X R l c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n V 0 d X J l X 1 J h d G V z L 1 V u c G l 2 b 3 R l Z C B D b 2 x 1 b W 5 z L n t D d X J y Z W 5 j e S w w f S Z x d W 9 0 O y w m c X V v d D t T Z W N 0 a W 9 u M S 9 G d X R 1 c m V f U m F 0 Z X M v V W 5 w a X Z v d G V k I E N v b H V t b n M u e 0 F 0 d H J p Y n V 0 Z S w x f S Z x d W 9 0 O y w m c X V v d D t T Z W N 0 a W 9 u M S 9 G d X R 1 c m V f U m F 0 Z X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d X R 1 c m V f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X R 1 c m V f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Z W F y T W 9 u d G g m c X V v d D s s J n F 1 b 3 Q 7 Q 3 V y c m V u Y 3 l D b 2 R l J n F 1 b 3 Q 7 L C Z x d W 9 0 O 0 N 1 c n J l b m N 5 U m F 0 Z V R v R E t L J n F 1 b 3 Q 7 X S I g L z 4 8 R W 5 0 c n k g V H l w Z T 0 i R m l s b E N v b H V t b l R 5 c G V z I i B W Y W x 1 Z T 0 i c 0 F n W V A i I C 8 + P E V u d H J 5 I F R 5 c G U 9 I k Z p b G x M Y X N 0 V X B k Y X R l Z C I g V m F s d W U 9 I m Q y M D E 4 L T A 5 L T E x V D E y O j I w O j I 0 L j k y N z A 3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M T A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l F 1 Z X J 5 S U Q i I F Z h b H V l P S J z M D V l Z T A x Y j Y t N D h l Z C 0 0 M G M 0 L W I y M m M t M G E 3 N T A 1 Y j J h Z T g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t Z Z W F y T W 9 u d G g s M H 0 m c X V v d D s s J n F 1 b 3 Q 7 U 2 V j d G l v b j E v U X V l c n k x L 1 N v d X J j Z S 5 7 Q 3 V y c m V u Y 3 l D b 2 R l L D F 9 J n F 1 b 3 Q 7 L C Z x d W 9 0 O 1 N l Y 3 R p b 2 4 x L 1 F 1 Z X J 5 M S 9 T b 3 V y Y 2 U u e 0 N 1 c n J l b m N 5 U m F 0 Z V R v R E t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1 Z X J 5 M S 9 T b 3 V y Y 2 U u e 1 l l Y X J N b 2 5 0 a C w w f S Z x d W 9 0 O y w m c X V v d D t T Z W N 0 a W 9 u M S 9 R d W V y e T E v U 2 9 1 c m N l L n t D d X J y Z W 5 j e U N v Z G U s M X 0 m c X V v d D s s J n F 1 b 3 Q 7 U 2 V j d G l v b j E v U X V l c n k x L 1 N v d X J j Z S 5 7 Q 3 V y c m V u Y 3 l S Y X R l V G 9 E S 0 s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w N V Q w O T o 1 M j o 1 M y 4 1 M j E x M T A x W i I g L z 4 8 R W 5 0 c n k g V H l w Z T 0 i R m l s b E N v b H V t b l R 5 c G V z I i B W Y W x 1 Z T 0 i c 0 J n W U d E d z g 9 I i A v P j x F b n R y e S B U e X B l P S J G a W x s Q 2 9 s d W 1 u T m F t Z X M i I F Z h b H V l P S J z W y Z x d W 9 0 O 2 F j Y 2 9 1 b n Q m c X V v d D s s J n F 1 b 3 Q 7 Q 3 V y c m V u Y 3 k m c X V v d D s s J n F 1 b 3 Q 7 S E Z N T G V n Y W x F b n R p d H k m c X V v d D s s J n F 1 b 3 Q 7 Q 3 V y c m V u Y 3 l S Y X R l V G 9 E S 0 s m c X V v d D s s J n F 1 b 3 Q 7 V m F s d W U m c X V v d D t d I i A v P j x F b n R y e S B U e X B l P S J R d W V y e U l E I i B W Y W x 1 Z T 0 i c z R l Y m I z Y z c 2 L W U 0 Z j U t N D I x Z i 0 4 N j l k L W E x Z m R i N D B h M T M 4 Y y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U 2 9 1 c m N l L n t h Y 2 N v d W 5 0 L D B 9 J n F 1 b 3 Q 7 L C Z x d W 9 0 O 1 N l Y 3 R p b 2 4 x L 1 F 1 Z X J 5 M i 9 T b 3 V y Y 2 U u e 0 N 1 c n J l b m N 5 L D F 9 J n F 1 b 3 Q 7 L C Z x d W 9 0 O 1 N l Y 3 R p b 2 4 x L 1 F 1 Z X J 5 M i 9 T b 3 V y Y 2 U u e 0 h G T U x l Z 2 F s R W 5 0 a X R 5 L D J 9 J n F 1 b 3 Q 7 L C Z x d W 9 0 O 1 N l Y 3 R p b 2 4 x L 1 F 1 Z X J 5 M i 9 T b 3 V y Y 2 U u e 0 N 1 c n J l b m N 5 U m F 0 Z V R v R E t L L D N 9 J n F 1 b 3 Q 7 L C Z x d W 9 0 O 1 N l Y 3 R p b 2 4 x L 1 F 1 Z X J 5 M i 9 T b 3 V y Y 2 U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F 1 Z X J 5 M i 9 T b 3 V y Y 2 U u e 2 F j Y 2 9 1 b n Q s M H 0 m c X V v d D s s J n F 1 b 3 Q 7 U 2 V j d G l v b j E v U X V l c n k y L 1 N v d X J j Z S 5 7 Q 3 V y c m V u Y 3 k s M X 0 m c X V v d D s s J n F 1 b 3 Q 7 U 2 V j d G l v b j E v U X V l c n k y L 1 N v d X J j Z S 5 7 S E Z N T G V n Y W x F b n R p d H k s M n 0 m c X V v d D s s J n F 1 b 3 Q 7 U 2 V j d G l v b j E v U X V l c n k y L 1 N v d X J j Z S 5 7 Q 3 V y c m V u Y 3 l S Y X R l V G 9 E S 0 s s M 3 0 m c X V v d D s s J n F 1 b 3 Q 7 U 2 V j d G l v b j E v U X V l c n k y L 1 N v d X J j Z S 5 7 V m F s d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4 / r 0 n h f o 0 O 5 p l i V b d a Q X Q A A A A A C A A A A A A A D Z g A A w A A A A B A A A A D r N Q G E R w 9 P P K 7 C M 1 X c u E G l A A A A A A S A A A C g A A A A E A A A A I l O 4 E E a s V e H / n B 9 G 0 q E e L R Q A A A A l k 8 k Y 8 9 U 1 S 8 X x 6 3 5 U q N E F P K s o V 5 o g v n q 5 4 X Y 1 p f Z U / L P 1 A F 9 u F L g u 2 C P B G N u n 3 4 U l T i U T L R N 2 r N r s 3 t B 2 o 1 C a U m U C j X F e 4 m O 6 O Q q k 3 L Q u t Y U A A A A h W / Z z K 8 / A i f g v / F R Y 6 0 x 7 G 6 e 7 n g = < / D a t a M a s h u p > 
</file>

<file path=customXml/item6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6.xml>��< ? x m l   v e r s i o n = " 1 . 0 "   e n c o d i n g = " U T F - 1 6 " ? > < G e m i n i   x m l n s = " h t t p : / / g e m i n i / p i v o t c u s t o m i z a t i o n / 3 4 4 0 e 8 2 e - a e 3 0 - 4 d d a - 8 e 1 d - 1 b a 0 6 7 6 8 1 a 1 c " > < C u s t o m C o n t e n t > < ! [ C D A T A [ < ? x m l   v e r s i o n = " 1 . 0 "   e n c o d i n g = " u t f - 1 6 " ? > < S e t t i n g s > < C a l c u l a t e d F i e l d s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b 1 e 6 b e 9 b - 8 e 9 8 - 4 f 3 8 - 9 6 8 8 - 6 e 2 a 0 d 1 e 1 c d 0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6 5 a e 0 5 a 0 - 2 4 b 3 - 4 9 5 7 - 8 c 4 b - c 3 c 0 9 8 6 1 3 7 4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3 1 d 3 d f 0 d - 5 8 f 8 - 4 8 8 5 - 9 c e 8 - f f a 4 c 5 d 4 f 5 1 6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2 c 9 6 1 e 9 2 - d 2 f e - 4 d c e - b a b 4 - e a d 8 c 0 6 c 2 f f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5 6 f 7 a 7 4 d - 9 0 f 5 - 4 f e f - a 6 9 3 - b 1 e c d a d 2 d 6 2 9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9 f 0 d 5 7 e d - a 0 6 e - 4 f 5 0 - 9 1 7 6 - 3 1 b c d 5 c 5 3 1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5 1 d 8 f 3 9 1 - 5 c f 4 - 4 4 1 b - a 4 d 7 - 9 6 c 0 0 2 5 5 8 1 d d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4.xml>��< ? x m l   v e r s i o n = " 1 . 0 "   e n c o d i n g = " U T F - 1 6 " ? > < G e m i n i   x m l n s = " h t t p : / / g e m i n i / p i v o t c u s t o m i z a t i o n / T a b l e X M L _ d i m M a r k e t H i e r a r c h y _ a f c 6 0 b 8 0 - 6 7 f 4 - 4 4 9 f - a 2 6 9 - 6 0 e e 1 d 8 f e 9 3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M a r k e t H i e r a r c h y & l t ; / s t r i n g & g t ; & l t ; / k e y & g t ; & l t ; v a l u e & g t ; & l t ; i n t & g t ; 1 9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2 3 8 & l t ; / i n t & g t ; & l t ; / v a l u e & g t ; & l t ; / i t e m & g t ; & l t ; i t e m & g t ; & l t ; k e y & g t ; & l t ; s t r i n g & g t ; M a r k e t C o d e & l t ; / s t r i n g & g t ; & l t ; / k e y & g t ; & l t ; v a l u e & g t ; & l t ; i n t & g t ; 1 1 2 & l t ; / i n t & g t ; & l t ; / v a l u e & g t ; & l t ; / i t e m & g t ; & l t ; i t e m & g t ; & l t ; k e y & g t ; & l t ; s t r i n g & g t ; M a r k e t N a m e & l t ; / s t r i n g & g t ; & l t ; / k e y & g t ; & l t ; v a l u e & g t ; & l t ; i n t & g t ; 1 1 7 & l t ; / i n t & g t ; & l t ; / v a l u e & g t ; & l t ; / i t e m & g t ; & l t ; / C o l u m n W i d t h s & g t ; & l t ; C o l u m n D i s p l a y I n d e x & g t ; & l t ; i t e m & g t ; & l t ; k e y & g t ; & l t ; s t r i n g & g t ; D W _ E K _ M a r k e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M a r k e t C o d e & l t ; / s t r i n g & g t ; & l t ; / k e y & g t ; & l t ; v a l u e & g t ; & l t ; i n t & g t ; 2 & l t ; / i n t & g t ; & l t ; / v a l u e & g t ; & l t ; / i t e m & g t ; & l t ; i t e m & g t ; & l t ; k e y & g t ; & l t ; s t r i n g & g t ; M a r k e t N a m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5.xml>��< ? x m l   v e r s i o n = " 1 . 0 "   e n c o d i n g = " U T F - 1 6 " ? > < G e m i n i   x m l n s = " h t t p : / / g e m i n i / p i v o t c u s t o m i z a t i o n / 1 a a d 0 5 3 9 - 3 1 9 9 - 4 e 4 3 - 8 1 1 b - 2 d c 2 c e a a a 6 e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T a b l e O r d e r " > < C u s t o m C o n t e n t > < ! [ C D A T A [ F a c t H F M _ d c f 6 7 d 0 8 - a b 7 9 - 4 f 7 c - a d 6 e - b e 8 c 6 e 6 9 6 6 b 7 ] ] > < / C u s t o m C o n t e n t > < / G e m i n i > 
</file>

<file path=customXml/item77.xml>��< ? x m l   v e r s i o n = " 1 . 0 "   e n c o d i n g = " U T F - 1 6 " ? > < G e m i n i   x m l n s = " h t t p : / / g e m i n i / p i v o t c u s t o m i z a t i o n / 6 0 0 3 d 7 6 4 - d c 3 a - 4 2 9 9 - a 6 7 6 - 6 6 a 0 4 5 4 c 5 f 5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0 8 4 4 1 8 4 2 - e 8 7 1 - 4 e 2 0 - 9 2 7 5 - 9 e 5 0 9 4 3 7 4 c 1 3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6 5 9 f 3 6 d a - 8 d 7 3 - 4 e 8 4 - 8 2 c 3 - f 7 0 6 b 2 a d 9 2 b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H F M A v g R a t e s _ s q l _ f a 0 5 a 0 3 9 - b 2 6 0 - 4 5 3 f - b e 8 3 - a e b 3 9 1 7 4 9 0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/ C o l u m n D i s p l a y I n d e x > < C o l u m n F r o z e n   / > < C o l u m n C h e c k e d   / > < C o l u m n F i l t e r > < i t e m > < k e y > < s t r i n g > Y e a r M o n t h < / s t r i n g > < / k e y > < v a l u e > < F i l t e r E x p r e s s i o n   x s i : n i l = " t r u e "   / > < / v a l u e > < / i t e m > < / C o l u m n F i l t e r > < S e l e c t i o n F i l t e r > < i t e m > < k e y > < s t r i n g > Y e a r M o n t h < / s t r i n g > < / k e y > < v a l u e > < S e l e c t i o n F i l t e r   x s i : n i l = " t r u e "   / > < / v a l u e > < / i t e m > < / S e l e c t i o n F i l t e r > < F i l t e r P a r a m e t e r s > < i t e m > < k e y > < s t r i n g > Y e a r M o n t h < / s t r i n g > < / k e y > < v a l u e > < C o m m a n d P a r a m e t e r s   / > < / v a l u e > < / i t e m > < / F i l t e r P a r a m e t e r s > < S o r t B y C o l u m n > Y e a r M o n t h < / S o r t B y C o l u m n > < I s S o r t D e s c e n d i n g > f a l s e < / I s S o r t D e s c e n d i n g > < / T a b l e W i d g e t G r i d S e r i a l i z a t i o n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6 f a 1 1 f 9 1 - 7 d 8 7 - 4 9 2 2 - b 5 5 b - b b d 9 c 3 2 2 d 8 a b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 2 < / M e a s u r e N a m e > < D i s p l a y N a m e > S u m   o f   V a l u e   2 < / D i s p l a y N a m e > < V i s i b l e > F a l s e < / V i s i b l e > < / i t e m > < i t e m > < M e a s u r e N a m e > C o p y   o f   N e t   R e v e n u e   D K K < / M e a s u r e N a m e > < D i s p l a y N a m e > C o p y   o f   N e t   R e v e n u e 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c 7 9 1 9 b 8 0 - e 2 f e - 4 8 a f - a c 3 0 - e e c 9 2 a e 3 1 3 5 0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6 6 f d f 3 7 6 - 9 d d 6 - 4 1 4 e - 9 6 3 1 - 8 3 b c d b 0 8 e 9 8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4.xml>��< ? x m l   v e r s i o n = " 1 . 0 "   e n c o d i n g = " U T F - 1 6 " ? > < G e m i n i   x m l n s = " h t t p : / / g e m i n i / p i v o t c u s t o m i z a t i o n / d 0 f 3 1 9 7 d - 0 8 f 4 - 4 d 2 3 - b 7 3 3 - 2 8 b c c 5 2 9 9 7 5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5 0 e d 6 2 6 2 - 8 2 e 1 - 4 6 9 4 - 8 5 e c - 7 d 5 8 1 1 e 1 5 a a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1 0 f b 8 7 c f - c 4 6 3 - 4 a a f - b 0 a b - f d b d 4 b 4 4 2 0 9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2 3 e 8 5 b 7 d - e c 6 3 - 4 e a 0 - 9 8 2 5 - 8 f d 5 4 e 5 c d 7 9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b 1 1 f 5 3 8 6 - 7 4 8 f - 4 5 8 e - a 5 b 9 - 1 f 4 e 5 d c 3 e f 5 4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T a b l e X M L _ d i m C u r r e n c y _ 8 5 7 d 8 5 2 a - 1 9 7 6 - 4 5 e 4 - 8 f 6 6 - 2 1 8 2 d c 9 c c 7 5 6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u r r e n c y & l t ; / s t r i n g & g t ; & l t ; / k e y & g t ; & l t ; v a l u e & g t ; & l t ; i n t & g t ; 1 4 2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2 3 & l t ; / i n t & g t ; & l t ; / v a l u e & g t ; & l t ; / i t e m & g t ; & l t ; i t e m & g t ; & l t ; k e y & g t ; & l t ; s t r i n g & g t ; C u r r e n c y N a m e & l t ; / s t r i n g & g t ; & l t ; / k e y & g t ; & l t ; v a l u e & g t ; & l t ; i n t & g t ; 1 2 8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1 4 8 & l t ; / i n t & g t ; & l t ; / v a l u e & g t ; & l t ; / i t e m & g t ; & l t ; / C o l u m n W i d t h s & g t ; & l t ; C o l u m n D i s p l a y I n d e x & g t ; & l t ; i t e m & g t ; & l t ; k e y & g t ; & l t ; s t r i n g & g t ; D W _ E K _ C u r r e n c y & l t ; / s t r i n g & g t ; & l t ; / k e y & g t ; & l t ; v a l u e & g t ; & l t ; i n t & g t ; 0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& l t ; / i n t & g t ; & l t ; / v a l u e & g t ; & l t ; / i t e m & g t ; & l t ; i t e m & g t ; & l t ; k e y & g t ; & l t ; s t r i n g & g t ; C u r r e n c y N a m e & l t ; / s t r i n g & g t ; & l t ; / k e y & g t ; & l t ; v a l u e & g t ; & l t ; i n t & g t ; 2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d i m M a r k e t H i e r a r c h y _ 2 1 1 8 0 6 b 4 - 3 b e 1 - 4 d d 1 - b a 7 4 - 8 e 0 4 e f 1 2 b b 2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 D W _ E K _ M a r k e t H i e r a r c h y _ P a r e n t < / s t r i n g > < / k e y > < v a l u e > < i n t > 2 3 8 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 D W _ E K _ M a r k e t H i e r a r c h y _ P a r e n t < / s t r i n g > < / k e y > < v a l u e > < i n t > 1 < / i n t > < / v a l u e > < / i t e m > < i t e m > < k e y > < s t r i n g > M a r k e t C o d e < / s t r i n g > < / k e y > < v a l u e > < i n t > 2 < / i n t > < / v a l u e > < / i t e m > < i t e m > < k e y > < s t r i n g > M a r k e t N a m e 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6 a 7 d 6 4 1 c - e e 9 d - 4 a d c - 8 6 c 4 - 1 4 b c 8 5 3 0 e 1 a 0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8 d c 9 5 4 9 8 - 6 8 d 1 - 4 2 1 a - 8 2 2 1 - a c 6 5 6 2 6 9 6 4 e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3.xml>��< ? x m l   v e r s i o n = " 1 . 0 "   e n c o d i n g = " U T F - 1 6 " ? > < G e m i n i   x m l n s = " h t t p : / / g e m i n i / p i v o t c u s t o m i z a t i o n / T a b l e X M L _ d i m D e p a r t m e n t _ f 8 1 1 5 a 7 5 - e 9 4 c - 4 8 9 e - a f 4 a - c 5 9 6 8 8 6 a 9 9 7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& l t ; / s t r i n g & g t ; & l t ; / k e y & g t ; & l t ; v a l u e & g t ; & l t ; i n t & g t ; 1 6 2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1 4 3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1 4 8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1 7 0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1 7 6 & l t ; / i n t & g t ; & l t ; / v a l u e & g t ; & l t ; / i t e m & g t ; & l t ; i t e m & g t ; & l t ; k e y & g t ; & l t ; s t r i n g & g t ; S o u r c e E n t i t y & l t ; / s t r i n g & g t ; & l t ; / k e y & g t ; & l t ; v a l u e & g t ; & l t ; i n t & g t ; 1 1 3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1 7 1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9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8 1 & l t ; / i n t & g t ; & l t ; / v a l u e & g t ; & l t ; / i t e m & g t ; & l t ; i t e m & g t ; & l t ; k e y & g t ; & l t ; s t r i n g & g t ; M A N U _ L i n e & l t ; / s t r i n g & g t ; & l t ; / k e y & g t ; & l t ; v a l u e & g t ; & l t ; i n t & g t ; 1 0 9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4 6 & l t ; / i n t & g t ; & l t ; / v a l u e & g t ; & l t ; / i t e m & g t ; & l t ; / C o l u m n W i d t h s & g t ; & l t ; C o l u m n D i s p l a y I n d e x & g t ; & l t ; i t e m & g t ; & l t ; k e y & g t ; & l t ; s t r i n g & g t ; D W _ E K _ D e p a r t m e n t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2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3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4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5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6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7 & l t ; / i n t & g t ; & l t ; / v a l u e & g t ; & l t ; / i t e m & g t ; & l t ; i t e m & g t ; & l t ; k e y & g t ; & l t ; s t r i n g & g t ; S o u r c e E n t i t y & l t ; / s t r i n g & g t ; & l t ; / k e y & g t ; & l t ; v a l u e & g t ; & l t ; i n t & g t ; 8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9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1 & l t ; / i n t & g t ; & l t ; / v a l u e & g t ; & l t ; / i t e m & g t ; & l t ; i t e m & g t ; & l t ; k e y & g t ; & l t ; s t r i n g & g t ; M A N U _ L i n e & l t ; / s t r i n g & g t ; & l t ; / k e y & g t ; & l t ; v a l u e & g t ; & l t ; i n t & g t ; 1 2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e p a r t m e n t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94.xml>��< ? x m l   v e r s i o n = " 1 . 0 "   e n c o d i n g = " U T F - 1 6 " ? > < G e m i n i   x m l n s = " h t t p : / / g e m i n i / p i v o t c u s t o m i z a t i o n / T a b l e X M L _ H F M r a t e s S Q L _ c 0 9 1 4 3 a c - c 7 0 e - 4 8 b 2 - 8 e d 4 - 1 9 c 7 5 9 0 d d 8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i t e m > < k e y > < s t r i n g > R a t e D a t e K e y < / s t r i n g > < / k e y > < v a l u e > < i n t > 1 6 2 < / i n t > < / v a l u e > < / i t e m > < i t e m > < k e y > < s t r i n g > R a t e L Y < / s t r i n g > < / k e y > < v a l u e > < i n t > 1 6 2 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i t e m > < k e y > < s t r i n g > R a t e D a t e K e y < / s t r i n g > < / k e y > < v a l u e > < i n t > 3 < / i n t > < / v a l u e > < / i t e m > < i t e m > < k e y > < s t r i n g > R a t e L Y 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6.xml>��< ? x m l   v e r s i o n = " 1 . 0 "   e n c o d i n g = " U T F - 1 6 " ? > < G e m i n i   x m l n s = " h t t p : / / g e m i n i / p i v o t c u s t o m i z a t i o n / T a b l e X M L _ N e t w o r k H i e r a r c h y F l a t _ d 5 1 b 5 b 2 a - 6 2 0 2 - 4 c 9 4 - 9 2 2 7 - 7 0 9 6 7 3 c 1 c d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 L e v e l 1 < / s t r i n g > < / k e y > < v a l u e > < i n t > 7 6 < / i n t > < / v a l u e > < / i t e m > < i t e m > < k e y > < s t r i n g > L e v e l 2 < / s t r i n g > < / k e y > < v a l u e > < i n t > 7 6 < / i n t > < / v a l u e > < / i t e m > < i t e m > < k e y > < s t r i n g > L e v e l 3 < / s t r i n g > < / k e y > < v a l u e > < i n t > 7 6 < / i n t > < / v a l u e > < / i t e m > < i t e m > < k e y > < s t r i n g > L e v e l 4 < / s t r i n g > < / k e y > < v a l u e > < i n t > 1 1 1 < / i n t > < / v a l u e > < / i t e m > < i t e m > < k e y > < s t r i n g > L e v e l 5 < / s t r i n g > < / k e y > < v a l u e > < i n t > 1 3 4 < / i n t > < / v a l u e > < / i t e m > < i t e m > < k e y > < s t r i n g > L e v e l 6 < / s t r i n g > < / k e y > < v a l u e > < i n t > 7 6 < / i n t > < / v a l u e > < / i t e m > < i t e m > < k e y > < s t r i n g > L e v e l 7 < / s t r i n g > < / k e y > < v a l u e > < i n t > 7 6 < / i n t > < / v a l u e > < / i t e m > < i t e m > < k e y > < s t r i n g > N e t w o r k I d < / s t r i n g > < / k e y > < v a l u e > < i n t > 1 0 2 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 L e v e l 2 < / s t r i n g > < / k e y > < v a l u e > < i n t > 2 < / i n t > < / v a l u e > < / i t e m > < i t e m > < k e y > < s t r i n g > L e v e l 3 < / s t r i n g > < / k e y > < v a l u e > < i n t > 3 < / i n t > < / v a l u e > < / i t e m > < i t e m > < k e y > < s t r i n g > L e v e l 4 < / s t r i n g > < / k e y > < v a l u e > < i n t > 4 < / i n t > < / v a l u e > < / i t e m > < i t e m > < k e y > < s t r i n g > L e v e l 5 < / s t r i n g > < / k e y > < v a l u e > < i n t > 5 < / i n t > < / v a l u e > < / i t e m > < i t e m > < k e y > < s t r i n g > L e v e l 6 < / s t r i n g > < / k e y > < v a l u e > < i n t > 6 < / i n t > < / v a l u e > < / i t e m > < i t e m > < k e y > < s t r i n g > L e v e l 7 < / s t r i n g > < / k e y > < v a l u e > < i n t > 7 < / i n t > < / v a l u e > < / i t e m > < i t e m > < k e y > < s t r i n g > N e t w o r k I d < / s t r i n g > < / k e y > < v a l u e > < i n t > 8 < / i n t > < / v a l u e > < / i t e m > < i t e m > < k e y > < s t r i n g > N e t w o r k D e s c r i p t i o n < / s t r i n g > < / k e y > < v a l u e > < i n t > 9 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  x s i : n i l = " t r u e "   /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7 9 c 5 b 2 e e - 6 2 0 d - 4 d 4 1 - b 5 f 1 - b 5 a e 9 a 4 1 c f 2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0 1 9 5 5 9 3 9 - 7 6 7 c - 4 f 2 0 - 8 9 4 f - a e c 8 e e 4 c 8 f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T a b l e X M L _ d i m N e t w o r k H i e r a r c h y _ 6 d 7 3 7 0 b 3 - 0 9 1 3 - 4 2 a 0 - 8 2 5 4 - 2 3 9 5 9 6 f b c 8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 D W _ E K _ N e t w o r k H i e r a r c h y _ P a r e n t < / s t r i n g > < / k e y > < v a l u e > < i n t > 2 4 8 < / i n t > < / v a l u e > < / i t e m > < i t e m > < k e y > < s t r i n g > N e t w o r k I d < / s t r i n g > < / k e y > < v a l u e > < i n t > 2 3 5 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 D W _ E K _ N e t w o r k H i e r a r c h y _ P a r e n t < / s t r i n g > < / k e y > < v a l u e > < i n t > 1 < / i n t > < / v a l u e > < / i t e m > < i t e m > < k e y > < s t r i n g > N e t w o r k I d < / s t r i n g > < / k e y > < v a l u e > < i n t > 2 < / i n t > < / v a l u e > < / i t e m > < i t e m > < k e y > < s t r i n g > N e t w o r k D e s c r i p t i o n < / s t r i n g > < / k e y > < v a l u e > < i n t > 3 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> < S e l e c t i o n T y p e > S e l e c t < / S e l e c t i o n T y p e > < I t e m s > < a n y T y p e   x s i : t y p e = " x s d : s t r i n g " > A E 0 0 0 0 0 0 0 1 < / a n y T y p e > < / I t e m s > < / S e l e c t i o n F i l t e r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49C79E3D-6CDB-4F23-9B88-EEF58B2BCA24}">
  <ds:schemaRefs>
    <ds:schemaRef ds:uri="http://gemini/pivotcustomization/TableXML_dimNetworkHierarchy_c71f5f84-6fc2-4eff-a350-34f36a5ccb6d"/>
  </ds:schemaRefs>
</ds:datastoreItem>
</file>

<file path=customXml/itemProps10.xml><?xml version="1.0" encoding="utf-8"?>
<ds:datastoreItem xmlns:ds="http://schemas.openxmlformats.org/officeDocument/2006/customXml" ds:itemID="{EA2DE2C8-A38A-4F6F-BB67-070F845BD076}">
  <ds:schemaRefs>
    <ds:schemaRef ds:uri="http://gemini/pivotcustomization/TableXML_dimNetwork_b97c22e7-67b7-47d1-bf0e-70295e68da0a"/>
  </ds:schemaRefs>
</ds:datastoreItem>
</file>

<file path=customXml/itemProps100.xml><?xml version="1.0" encoding="utf-8"?>
<ds:datastoreItem xmlns:ds="http://schemas.openxmlformats.org/officeDocument/2006/customXml" ds:itemID="{7E82BE27-247E-4418-809F-762E6B7B1E81}">
  <ds:schemaRefs>
    <ds:schemaRef ds:uri="http://gemini/pivotcustomization/7d4ce993-bcb0-49e4-bb9c-18ec6d264cc6"/>
  </ds:schemaRefs>
</ds:datastoreItem>
</file>

<file path=customXml/itemProps101.xml><?xml version="1.0" encoding="utf-8"?>
<ds:datastoreItem xmlns:ds="http://schemas.openxmlformats.org/officeDocument/2006/customXml" ds:itemID="{5461E529-1B47-4FDB-9D05-C9B5DAC18C96}">
  <ds:schemaRefs>
    <ds:schemaRef ds:uri="http://gemini/pivotcustomization/f41386bf-958a-443a-b225-db5b55736e1a"/>
  </ds:schemaRefs>
</ds:datastoreItem>
</file>

<file path=customXml/itemProps102.xml><?xml version="1.0" encoding="utf-8"?>
<ds:datastoreItem xmlns:ds="http://schemas.openxmlformats.org/officeDocument/2006/customXml" ds:itemID="{303FDD77-ED3E-46F4-9608-662AEC535D74}">
  <ds:schemaRefs>
    <ds:schemaRef ds:uri="http://gemini/pivotcustomization/5db5502f-6ba4-49b4-9bcb-995e427629ac"/>
  </ds:schemaRefs>
</ds:datastoreItem>
</file>

<file path=customXml/itemProps103.xml><?xml version="1.0" encoding="utf-8"?>
<ds:datastoreItem xmlns:ds="http://schemas.openxmlformats.org/officeDocument/2006/customXml" ds:itemID="{CCC3A9E7-E31E-4873-AE53-890A306C9942}">
  <ds:schemaRefs>
    <ds:schemaRef ds:uri="http://gemini/pivotcustomization/2b2be92f-fa7c-432c-87b0-6f676b676423"/>
  </ds:schemaRefs>
</ds:datastoreItem>
</file>

<file path=customXml/itemProps104.xml><?xml version="1.0" encoding="utf-8"?>
<ds:datastoreItem xmlns:ds="http://schemas.openxmlformats.org/officeDocument/2006/customXml" ds:itemID="{3646D8C8-ABCF-4AE7-9C47-9CD7640A96CA}">
  <ds:schemaRefs>
    <ds:schemaRef ds:uri="http://gemini/pivotcustomization/44803c27-8c7d-4804-af05-4bdce3edd686"/>
  </ds:schemaRefs>
</ds:datastoreItem>
</file>

<file path=customXml/itemProps105.xml><?xml version="1.0" encoding="utf-8"?>
<ds:datastoreItem xmlns:ds="http://schemas.openxmlformats.org/officeDocument/2006/customXml" ds:itemID="{41A2AC4A-4E34-4582-B963-697DB473A4FE}">
  <ds:schemaRefs>
    <ds:schemaRef ds:uri="http://gemini/pivotcustomization/TableXML_dimMarketHierarchyFlat_6c353749-4636-433f-a73a-adade00e7d7c"/>
  </ds:schemaRefs>
</ds:datastoreItem>
</file>

<file path=customXml/itemProps106.xml><?xml version="1.0" encoding="utf-8"?>
<ds:datastoreItem xmlns:ds="http://schemas.openxmlformats.org/officeDocument/2006/customXml" ds:itemID="{4A8C36B7-9FE9-4332-BB3C-1AF4B585CEC2}">
  <ds:schemaRefs>
    <ds:schemaRef ds:uri="http://gemini/pivotcustomization/ac35120b-4d6a-44c2-9af4-6416257ea954"/>
  </ds:schemaRefs>
</ds:datastoreItem>
</file>

<file path=customXml/itemProps107.xml><?xml version="1.0" encoding="utf-8"?>
<ds:datastoreItem xmlns:ds="http://schemas.openxmlformats.org/officeDocument/2006/customXml" ds:itemID="{2D78EB1F-2B54-49BE-98E6-B75F39931B9E}">
  <ds:schemaRefs>
    <ds:schemaRef ds:uri="http://gemini/pivotcustomization/60e5978b-b0da-4f76-8554-3b4d3260388c"/>
  </ds:schemaRefs>
</ds:datastoreItem>
</file>

<file path=customXml/itemProps108.xml><?xml version="1.0" encoding="utf-8"?>
<ds:datastoreItem xmlns:ds="http://schemas.openxmlformats.org/officeDocument/2006/customXml" ds:itemID="{B9D7A5F8-6C7A-45B5-B3B0-A504ADB7C518}">
  <ds:schemaRefs>
    <ds:schemaRef ds:uri="http://schemas.microsoft.com/office/2006/metadata/properties"/>
    <ds:schemaRef ds:uri="http://schemas.microsoft.com/office/infopath/2007/PartnerControls"/>
    <ds:schemaRef ds:uri="6f058203-d6d3-4293-9d52-a009a79fa520"/>
    <ds:schemaRef ds:uri="1546d297-f0f0-4611-85d7-4b4c6fd8672c"/>
    <ds:schemaRef ds:uri="http://schemas.microsoft.com/sharepoint/v3"/>
  </ds:schemaRefs>
</ds:datastoreItem>
</file>

<file path=customXml/itemProps109.xml><?xml version="1.0" encoding="utf-8"?>
<ds:datastoreItem xmlns:ds="http://schemas.openxmlformats.org/officeDocument/2006/customXml" ds:itemID="{FD1A5B5C-C418-47F9-8E34-8A41359042DE}">
  <ds:schemaRefs>
    <ds:schemaRef ds:uri="http://gemini/pivotcustomization/TableXML_dimDepartmentHierarchy_adf54f2f-a969-453e-8340-ac04c69d7704"/>
  </ds:schemaRefs>
</ds:datastoreItem>
</file>

<file path=customXml/itemProps11.xml><?xml version="1.0" encoding="utf-8"?>
<ds:datastoreItem xmlns:ds="http://schemas.openxmlformats.org/officeDocument/2006/customXml" ds:itemID="{FB9DF301-CDD8-49B6-ABB3-49EFFE46F2EA}">
  <ds:schemaRefs>
    <ds:schemaRef ds:uri="http://gemini/pivotcustomization/85454b6b-175d-490f-8b5f-f9d240ea4ccf"/>
  </ds:schemaRefs>
</ds:datastoreItem>
</file>

<file path=customXml/itemProps110.xml><?xml version="1.0" encoding="utf-8"?>
<ds:datastoreItem xmlns:ds="http://schemas.openxmlformats.org/officeDocument/2006/customXml" ds:itemID="{00E53020-7691-4BF0-A25E-2DF59ADD964A}">
  <ds:schemaRefs>
    <ds:schemaRef ds:uri="http://gemini/pivotcustomization/TableXML_dimProductGroup_d50dcfc1-7ab2-45e5-b8c6-5193c96702ba"/>
  </ds:schemaRefs>
</ds:datastoreItem>
</file>

<file path=customXml/itemProps111.xml><?xml version="1.0" encoding="utf-8"?>
<ds:datastoreItem xmlns:ds="http://schemas.openxmlformats.org/officeDocument/2006/customXml" ds:itemID="{E232C8FF-816A-429E-90D5-011C0A762BC6}">
  <ds:schemaRefs>
    <ds:schemaRef ds:uri="http://gemini/pivotcustomization/e9618d8d-3a0a-442c-8a82-8e0ae0265234"/>
  </ds:schemaRefs>
</ds:datastoreItem>
</file>

<file path=customXml/itemProps112.xml><?xml version="1.0" encoding="utf-8"?>
<ds:datastoreItem xmlns:ds="http://schemas.openxmlformats.org/officeDocument/2006/customXml" ds:itemID="{5BD15432-ABA4-4AB4-9DB9-6EA0A5867DD6}">
  <ds:schemaRefs>
    <ds:schemaRef ds:uri="http://gemini/pivotcustomization/ca292a45-6010-4c27-9f3a-6facd78d79d8"/>
  </ds:schemaRefs>
</ds:datastoreItem>
</file>

<file path=customXml/itemProps113.xml><?xml version="1.0" encoding="utf-8"?>
<ds:datastoreItem xmlns:ds="http://schemas.openxmlformats.org/officeDocument/2006/customXml" ds:itemID="{9AE8EF7B-8234-453E-B6FC-F518834FF968}">
  <ds:schemaRefs>
    <ds:schemaRef ds:uri="http://gemini/pivotcustomization/58ff884f-1939-4689-a81d-3ec1008ce256"/>
  </ds:schemaRefs>
</ds:datastoreItem>
</file>

<file path=customXml/itemProps12.xml><?xml version="1.0" encoding="utf-8"?>
<ds:datastoreItem xmlns:ds="http://schemas.openxmlformats.org/officeDocument/2006/customXml" ds:itemID="{221E1411-D46C-412A-A282-95CCAAF6678A}">
  <ds:schemaRefs>
    <ds:schemaRef ds:uri="http://gemini/pivotcustomization/864e3b09-0a74-4140-842c-3c0c5c1422fd"/>
  </ds:schemaRefs>
</ds:datastoreItem>
</file>

<file path=customXml/itemProps13.xml><?xml version="1.0" encoding="utf-8"?>
<ds:datastoreItem xmlns:ds="http://schemas.openxmlformats.org/officeDocument/2006/customXml" ds:itemID="{D3429162-B1BD-47B0-A5AB-3A00AA296878}">
  <ds:schemaRefs>
    <ds:schemaRef ds:uri="http://gemini/pivotcustomization/ErrorCache"/>
  </ds:schemaRefs>
</ds:datastoreItem>
</file>

<file path=customXml/itemProps14.xml><?xml version="1.0" encoding="utf-8"?>
<ds:datastoreItem xmlns:ds="http://schemas.openxmlformats.org/officeDocument/2006/customXml" ds:itemID="{AA9AA6D3-D8C8-4926-81B2-B0508C765BC8}">
  <ds:schemaRefs>
    <ds:schemaRef ds:uri="http://gemini/pivotcustomization/TableXML_dimDate_686ee67f-6322-440e-bedf-32911a4fe067"/>
  </ds:schemaRefs>
</ds:datastoreItem>
</file>

<file path=customXml/itemProps15.xml><?xml version="1.0" encoding="utf-8"?>
<ds:datastoreItem xmlns:ds="http://schemas.openxmlformats.org/officeDocument/2006/customXml" ds:itemID="{15B05A9F-EE8B-4BA6-B189-652432E59BF4}">
  <ds:schemaRefs>
    <ds:schemaRef ds:uri="http://gemini/pivotcustomization/TableCountInSandbox"/>
  </ds:schemaRefs>
</ds:datastoreItem>
</file>

<file path=customXml/itemProps16.xml><?xml version="1.0" encoding="utf-8"?>
<ds:datastoreItem xmlns:ds="http://schemas.openxmlformats.org/officeDocument/2006/customXml" ds:itemID="{3CF4AD12-4BAE-4A88-960E-F4E9C1D11D40}">
  <ds:schemaRefs>
    <ds:schemaRef ds:uri="http://gemini/pivotcustomization/dc85b39d-6f49-4ef3-b662-1b2776c1ef11"/>
  </ds:schemaRefs>
</ds:datastoreItem>
</file>

<file path=customXml/itemProps17.xml><?xml version="1.0" encoding="utf-8"?>
<ds:datastoreItem xmlns:ds="http://schemas.openxmlformats.org/officeDocument/2006/customXml" ds:itemID="{F2FCF8D5-A5A9-4408-A76F-B4EE38C7AD71}">
  <ds:schemaRefs>
    <ds:schemaRef ds:uri="http://gemini/pivotcustomization/4b60fd05-75d6-4cf2-9d15-9ce812b3377f"/>
  </ds:schemaRefs>
</ds:datastoreItem>
</file>

<file path=customXml/itemProps18.xml><?xml version="1.0" encoding="utf-8"?>
<ds:datastoreItem xmlns:ds="http://schemas.openxmlformats.org/officeDocument/2006/customXml" ds:itemID="{526E17DC-A1D9-4682-A232-737E16C2FFDE}">
  <ds:schemaRefs>
    <ds:schemaRef ds:uri="http://gemini/pivotcustomization/TableXML_bridgeDepartment_749a8385-50ba-4186-94ff-eaeb5b3b57ae"/>
  </ds:schemaRefs>
</ds:datastoreItem>
</file>

<file path=customXml/itemProps19.xml><?xml version="1.0" encoding="utf-8"?>
<ds:datastoreItem xmlns:ds="http://schemas.openxmlformats.org/officeDocument/2006/customXml" ds:itemID="{98D3B455-65A2-4D41-9290-A51825E8F2C9}">
  <ds:schemaRefs>
    <ds:schemaRef ds:uri="http://gemini/pivotcustomization/cef526d8-3ff6-4246-83a9-ebeebe78114e"/>
  </ds:schemaRefs>
</ds:datastoreItem>
</file>

<file path=customXml/itemProps2.xml><?xml version="1.0" encoding="utf-8"?>
<ds:datastoreItem xmlns:ds="http://schemas.openxmlformats.org/officeDocument/2006/customXml" ds:itemID="{4C87F265-4BA7-4611-A15D-84C2FA96E3FB}">
  <ds:schemaRefs>
    <ds:schemaRef ds:uri="http://gemini/pivotcustomization/385dac33-9c0c-41af-9d73-e97f37a1c58b"/>
  </ds:schemaRefs>
</ds:datastoreItem>
</file>

<file path=customXml/itemProps20.xml><?xml version="1.0" encoding="utf-8"?>
<ds:datastoreItem xmlns:ds="http://schemas.openxmlformats.org/officeDocument/2006/customXml" ds:itemID="{C3F02E5C-13D1-4979-9034-47D9E0FA4C90}">
  <ds:schemaRefs>
    <ds:schemaRef ds:uri="http://gemini/pivotcustomization/e5ba433d-c59b-4e79-9a8a-00c68e78eba5"/>
  </ds:schemaRefs>
</ds:datastoreItem>
</file>

<file path=customXml/itemProps21.xml><?xml version="1.0" encoding="utf-8"?>
<ds:datastoreItem xmlns:ds="http://schemas.openxmlformats.org/officeDocument/2006/customXml" ds:itemID="{F9079170-9946-4749-9091-0EF092A3B4E2}">
  <ds:schemaRefs>
    <ds:schemaRef ds:uri="http://gemini/pivotcustomization/e6ddf37f-e900-4151-a40b-772486ae4289"/>
  </ds:schemaRefs>
</ds:datastoreItem>
</file>

<file path=customXml/itemProps22.xml><?xml version="1.0" encoding="utf-8"?>
<ds:datastoreItem xmlns:ds="http://schemas.openxmlformats.org/officeDocument/2006/customXml" ds:itemID="{77ADE24B-A7A4-4B80-92A3-3F934DED9FD9}">
  <ds:schemaRefs>
    <ds:schemaRef ds:uri="http://gemini/pivotcustomization/ed37eda2-d8e7-4c54-845e-2747a66f6644"/>
  </ds:schemaRefs>
</ds:datastoreItem>
</file>

<file path=customXml/itemProps23.xml><?xml version="1.0" encoding="utf-8"?>
<ds:datastoreItem xmlns:ds="http://schemas.openxmlformats.org/officeDocument/2006/customXml" ds:itemID="{2322EDEC-E7DA-446D-91BE-1F6FC41CF738}">
  <ds:schemaRefs>
    <ds:schemaRef ds:uri="http://gemini/pivotcustomization/18336794-3640-4f16-8dca-8722c670d523"/>
  </ds:schemaRefs>
</ds:datastoreItem>
</file>

<file path=customXml/itemProps24.xml><?xml version="1.0" encoding="utf-8"?>
<ds:datastoreItem xmlns:ds="http://schemas.openxmlformats.org/officeDocument/2006/customXml" ds:itemID="{A5C6D0BA-C61E-4D89-8884-BE107C94BB67}">
  <ds:schemaRefs>
    <ds:schemaRef ds:uri="http://gemini/pivotcustomization/2b34c379-e4e7-4298-bb76-190693a68013"/>
  </ds:schemaRefs>
</ds:datastoreItem>
</file>

<file path=customXml/itemProps25.xml><?xml version="1.0" encoding="utf-8"?>
<ds:datastoreItem xmlns:ds="http://schemas.openxmlformats.org/officeDocument/2006/customXml" ds:itemID="{B7FD7F00-2706-4C08-B69E-A98B33E44D22}">
  <ds:schemaRefs>
    <ds:schemaRef ds:uri="http://gemini/pivotcustomization/TableXML_dimCoA_418580cb-d3dd-41d9-ae9d-872aa57458b1"/>
  </ds:schemaRefs>
</ds:datastoreItem>
</file>

<file path=customXml/itemProps26.xml><?xml version="1.0" encoding="utf-8"?>
<ds:datastoreItem xmlns:ds="http://schemas.openxmlformats.org/officeDocument/2006/customXml" ds:itemID="{F9338421-92A3-4E82-BA3C-C033975708A3}">
  <ds:schemaRefs>
    <ds:schemaRef ds:uri="http://gemini/pivotcustomization/MeasureGridState"/>
  </ds:schemaRefs>
</ds:datastoreItem>
</file>

<file path=customXml/itemProps27.xml><?xml version="1.0" encoding="utf-8"?>
<ds:datastoreItem xmlns:ds="http://schemas.openxmlformats.org/officeDocument/2006/customXml" ds:itemID="{8A1664E9-B415-4622-9A7F-C2B3C23F7A96}">
  <ds:schemaRefs>
    <ds:schemaRef ds:uri="http://gemini/pivotcustomization/TableXML_dimMarket_d36b6275-be2f-49c8-8cb3-394a66d71b1e"/>
  </ds:schemaRefs>
</ds:datastoreItem>
</file>

<file path=customXml/itemProps28.xml><?xml version="1.0" encoding="utf-8"?>
<ds:datastoreItem xmlns:ds="http://schemas.openxmlformats.org/officeDocument/2006/customXml" ds:itemID="{F16E0E38-A737-42AB-81B6-442A754A7356}">
  <ds:schemaRefs>
    <ds:schemaRef ds:uri="http://gemini/pivotcustomization/50b19e44-bf8d-44cd-b524-c7da75138053"/>
  </ds:schemaRefs>
</ds:datastoreItem>
</file>

<file path=customXml/itemProps29.xml><?xml version="1.0" encoding="utf-8"?>
<ds:datastoreItem xmlns:ds="http://schemas.openxmlformats.org/officeDocument/2006/customXml" ds:itemID="{B597D8F8-228A-472C-85C7-B126F3748EF6}">
  <ds:schemaRefs>
    <ds:schemaRef ds:uri="http://gemini/pivotcustomization/1a3f4234-8bbb-4284-b54e-39dd508392e8"/>
  </ds:schemaRefs>
</ds:datastoreItem>
</file>

<file path=customXml/itemProps3.xml><?xml version="1.0" encoding="utf-8"?>
<ds:datastoreItem xmlns:ds="http://schemas.openxmlformats.org/officeDocument/2006/customXml" ds:itemID="{4D7C2171-32F2-426D-BD9D-83B4E7D4C48F}">
  <ds:schemaRefs>
    <ds:schemaRef ds:uri="http://gemini/pivotcustomization/a62416a5-6ab0-495d-9d1a-a031028ea83b"/>
  </ds:schemaRefs>
</ds:datastoreItem>
</file>

<file path=customXml/itemProps30.xml><?xml version="1.0" encoding="utf-8"?>
<ds:datastoreItem xmlns:ds="http://schemas.openxmlformats.org/officeDocument/2006/customXml" ds:itemID="{5A4B2084-7089-4E8E-A76E-5CE291235BD2}">
  <ds:schemaRefs>
    <ds:schemaRef ds:uri="http://gemini/pivotcustomization/e705fb24-f67b-4cad-a192-a65aac2a90e7"/>
  </ds:schemaRefs>
</ds:datastoreItem>
</file>

<file path=customXml/itemProps31.xml><?xml version="1.0" encoding="utf-8"?>
<ds:datastoreItem xmlns:ds="http://schemas.openxmlformats.org/officeDocument/2006/customXml" ds:itemID="{19C28AE9-9A02-4D66-9513-9C2041914782}">
  <ds:schemaRefs>
    <ds:schemaRef ds:uri="http://gemini/pivotcustomization/e23c5675-3541-4552-bb15-9bfa59d66a82"/>
  </ds:schemaRefs>
</ds:datastoreItem>
</file>

<file path=customXml/itemProps32.xml><?xml version="1.0" encoding="utf-8"?>
<ds:datastoreItem xmlns:ds="http://schemas.openxmlformats.org/officeDocument/2006/customXml" ds:itemID="{FF21244E-7F74-48AE-9ED7-4FB6EDA7FD05}">
  <ds:schemaRefs>
    <ds:schemaRef ds:uri="http://gemini/pivotcustomization/50604c71-1ce9-48e9-be77-39078abb1401"/>
  </ds:schemaRefs>
</ds:datastoreItem>
</file>

<file path=customXml/itemProps33.xml><?xml version="1.0" encoding="utf-8"?>
<ds:datastoreItem xmlns:ds="http://schemas.openxmlformats.org/officeDocument/2006/customXml" ds:itemID="{2C1276B8-8F27-45B4-8EE4-D842BC2E229C}">
  <ds:schemaRefs>
    <ds:schemaRef ds:uri="http://gemini/pivotcustomization/73573bf1-f02d-4f96-aec4-7410cd6a4714"/>
  </ds:schemaRefs>
</ds:datastoreItem>
</file>

<file path=customXml/itemProps34.xml><?xml version="1.0" encoding="utf-8"?>
<ds:datastoreItem xmlns:ds="http://schemas.openxmlformats.org/officeDocument/2006/customXml" ds:itemID="{D3EB0652-0374-4C47-9550-94A5E2D8BA0F}">
  <ds:schemaRefs>
    <ds:schemaRef ds:uri="http://gemini/pivotcustomization/ClientWindowXML"/>
  </ds:schemaRefs>
</ds:datastoreItem>
</file>

<file path=customXml/itemProps35.xml><?xml version="1.0" encoding="utf-8"?>
<ds:datastoreItem xmlns:ds="http://schemas.openxmlformats.org/officeDocument/2006/customXml" ds:itemID="{FE04995E-7FA2-40F4-92DD-DAAB02515572}">
  <ds:schemaRefs>
    <ds:schemaRef ds:uri="http://gemini/pivotcustomization/TableWidget"/>
  </ds:schemaRefs>
</ds:datastoreItem>
</file>

<file path=customXml/itemProps36.xml><?xml version="1.0" encoding="utf-8"?>
<ds:datastoreItem xmlns:ds="http://schemas.openxmlformats.org/officeDocument/2006/customXml" ds:itemID="{AB7C3FCC-F631-4965-91DA-60A8E63FFE2F}">
  <ds:schemaRefs>
    <ds:schemaRef ds:uri="http://gemini/pivotcustomization/FormulaBarState"/>
  </ds:schemaRefs>
</ds:datastoreItem>
</file>

<file path=customXml/itemProps37.xml><?xml version="1.0" encoding="utf-8"?>
<ds:datastoreItem xmlns:ds="http://schemas.openxmlformats.org/officeDocument/2006/customXml" ds:itemID="{D45334BE-0CC3-4F03-A2E1-6C321A1A4311}">
  <ds:schemaRefs>
    <ds:schemaRef ds:uri="http://gemini/pivotcustomization/698b4335-95f6-4750-8a8d-7cd881f9e144"/>
  </ds:schemaRefs>
</ds:datastoreItem>
</file>

<file path=customXml/itemProps38.xml><?xml version="1.0" encoding="utf-8"?>
<ds:datastoreItem xmlns:ds="http://schemas.openxmlformats.org/officeDocument/2006/customXml" ds:itemID="{05C806C8-B4E7-4D9C-B684-D46FE1112EC1}">
  <ds:schemaRefs>
    <ds:schemaRef ds:uri="http://gemini/pivotcustomization/05ea8a6a-7b19-48f1-88da-66a2dee03bfe"/>
  </ds:schemaRefs>
</ds:datastoreItem>
</file>

<file path=customXml/itemProps39.xml><?xml version="1.0" encoding="utf-8"?>
<ds:datastoreItem xmlns:ds="http://schemas.openxmlformats.org/officeDocument/2006/customXml" ds:itemID="{8F8A62D5-5688-494F-839B-E6D40393B9A8}">
  <ds:schemaRefs>
    <ds:schemaRef ds:uri="http://gemini/pivotcustomization/97709d97-4405-4455-ac5f-6c4843216326"/>
  </ds:schemaRefs>
</ds:datastoreItem>
</file>

<file path=customXml/itemProps4.xml><?xml version="1.0" encoding="utf-8"?>
<ds:datastoreItem xmlns:ds="http://schemas.openxmlformats.org/officeDocument/2006/customXml" ds:itemID="{C15823D1-BD3A-4DB5-B48A-036EB34EB632}">
  <ds:schemaRefs>
    <ds:schemaRef ds:uri="http://gemini/pivotcustomization/157b923f-c44a-40d5-94df-a5f991b90d69"/>
  </ds:schemaRefs>
</ds:datastoreItem>
</file>

<file path=customXml/itemProps40.xml><?xml version="1.0" encoding="utf-8"?>
<ds:datastoreItem xmlns:ds="http://schemas.openxmlformats.org/officeDocument/2006/customXml" ds:itemID="{AC34E1AD-1881-4DB5-81D7-8634F2C4C14D}">
  <ds:schemaRefs>
    <ds:schemaRef ds:uri="http://gemini/pivotcustomization/198bbb70-417a-41c8-97df-df865bc4a1f5"/>
  </ds:schemaRefs>
</ds:datastoreItem>
</file>

<file path=customXml/itemProps41.xml><?xml version="1.0" encoding="utf-8"?>
<ds:datastoreItem xmlns:ds="http://schemas.openxmlformats.org/officeDocument/2006/customXml" ds:itemID="{69F6E2AA-1ABA-4382-811E-8E4061CE3694}">
  <ds:schemaRefs>
    <ds:schemaRef ds:uri="http://gemini/pivotcustomization/86173bc3-b03c-49d5-aebf-4fb27d4ecd98"/>
  </ds:schemaRefs>
</ds:datastoreItem>
</file>

<file path=customXml/itemProps42.xml><?xml version="1.0" encoding="utf-8"?>
<ds:datastoreItem xmlns:ds="http://schemas.openxmlformats.org/officeDocument/2006/customXml" ds:itemID="{D66F486E-7C67-40D0-B955-2E5B7F54A4E3}">
  <ds:schemaRefs>
    <ds:schemaRef ds:uri="http://gemini/pivotcustomization/c3d26537-32f1-422f-ae54-bdeec3f194a8"/>
  </ds:schemaRefs>
</ds:datastoreItem>
</file>

<file path=customXml/itemProps43.xml><?xml version="1.0" encoding="utf-8"?>
<ds:datastoreItem xmlns:ds="http://schemas.openxmlformats.org/officeDocument/2006/customXml" ds:itemID="{E0C4EF92-E26A-42DD-89F0-5D66147233FC}">
  <ds:schemaRefs>
    <ds:schemaRef ds:uri="http://gemini/pivotcustomization/ed99ef9d-79ee-4623-830c-955bd65ef648"/>
  </ds:schemaRefs>
</ds:datastoreItem>
</file>

<file path=customXml/itemProps44.xml><?xml version="1.0" encoding="utf-8"?>
<ds:datastoreItem xmlns:ds="http://schemas.openxmlformats.org/officeDocument/2006/customXml" ds:itemID="{C895382D-9948-48F5-A960-9F8A75E580F2}">
  <ds:schemaRefs>
    <ds:schemaRef ds:uri="http://gemini/pivotcustomization/9858b852-ef30-433a-9964-f4de1bed1d36"/>
  </ds:schemaRefs>
</ds:datastoreItem>
</file>

<file path=customXml/itemProps45.xml><?xml version="1.0" encoding="utf-8"?>
<ds:datastoreItem xmlns:ds="http://schemas.openxmlformats.org/officeDocument/2006/customXml" ds:itemID="{94C259CE-CACC-43CA-B193-A839CF2E2209}">
  <ds:schemaRefs>
    <ds:schemaRef ds:uri="http://gemini/pivotcustomization/PowerPivotVersion"/>
  </ds:schemaRefs>
</ds:datastoreItem>
</file>

<file path=customXml/itemProps46.xml><?xml version="1.0" encoding="utf-8"?>
<ds:datastoreItem xmlns:ds="http://schemas.openxmlformats.org/officeDocument/2006/customXml" ds:itemID="{1DF4F6E7-CE0A-4539-828E-6380FAA43631}">
  <ds:schemaRefs>
    <ds:schemaRef ds:uri="http://gemini/pivotcustomization/TableXML_DimDepartmentHierarchyFlat_a3dd035f-6617-4680-b16a-766733aa6d69"/>
  </ds:schemaRefs>
</ds:datastoreItem>
</file>

<file path=customXml/itemProps47.xml><?xml version="1.0" encoding="utf-8"?>
<ds:datastoreItem xmlns:ds="http://schemas.openxmlformats.org/officeDocument/2006/customXml" ds:itemID="{B12742D8-052B-4B84-9BDD-0AB76381C217}">
  <ds:schemaRefs>
    <ds:schemaRef ds:uri="http://gemini/pivotcustomization/e5b2f718-a691-4d21-95c4-5466fb90bc29"/>
  </ds:schemaRefs>
</ds:datastoreItem>
</file>

<file path=customXml/itemProps48.xml><?xml version="1.0" encoding="utf-8"?>
<ds:datastoreItem xmlns:ds="http://schemas.openxmlformats.org/officeDocument/2006/customXml" ds:itemID="{7743325D-AB1D-4377-BB8C-1B0AB59168A5}">
  <ds:schemaRefs>
    <ds:schemaRef ds:uri="http://gemini/pivotcustomization/93c2e657-cf06-4540-97df-4841b70d0a61"/>
  </ds:schemaRefs>
</ds:datastoreItem>
</file>

<file path=customXml/itemProps49.xml><?xml version="1.0" encoding="utf-8"?>
<ds:datastoreItem xmlns:ds="http://schemas.openxmlformats.org/officeDocument/2006/customXml" ds:itemID="{1B31250E-0A0D-4A6A-B617-6B0DBF531702}">
  <ds:schemaRefs>
    <ds:schemaRef ds:uri="http://gemini/pivotcustomization/7dae6c43-a195-4d3b-b715-c4257c2d21a2"/>
  </ds:schemaRefs>
</ds:datastoreItem>
</file>

<file path=customXml/itemProps5.xml><?xml version="1.0" encoding="utf-8"?>
<ds:datastoreItem xmlns:ds="http://schemas.openxmlformats.org/officeDocument/2006/customXml" ds:itemID="{C4C8EF68-7454-4920-BDAE-1723AC1E1251}">
  <ds:schemaRefs>
    <ds:schemaRef ds:uri="http://gemini/pivotcustomization/cfe3185d-0155-4aaa-822a-dce83585d2c3"/>
  </ds:schemaRefs>
</ds:datastoreItem>
</file>

<file path=customXml/itemProps50.xml><?xml version="1.0" encoding="utf-8"?>
<ds:datastoreItem xmlns:ds="http://schemas.openxmlformats.org/officeDocument/2006/customXml" ds:itemID="{36BA298D-CC98-42CC-AE65-BA080BC4B32D}">
  <ds:schemaRefs>
    <ds:schemaRef ds:uri="http://gemini/pivotcustomization/RelationshipAutoDetectionEnabled"/>
  </ds:schemaRefs>
</ds:datastoreItem>
</file>

<file path=customXml/itemProps51.xml><?xml version="1.0" encoding="utf-8"?>
<ds:datastoreItem xmlns:ds="http://schemas.openxmlformats.org/officeDocument/2006/customXml" ds:itemID="{8E07790E-E68B-4843-9A3E-CDF1D7018A63}">
  <ds:schemaRefs>
    <ds:schemaRef ds:uri="http://gemini/pivotcustomization/c72d4c8b-0610-46df-aeee-59ff9bbd6896"/>
  </ds:schemaRefs>
</ds:datastoreItem>
</file>

<file path=customXml/itemProps52.xml><?xml version="1.0" encoding="utf-8"?>
<ds:datastoreItem xmlns:ds="http://schemas.openxmlformats.org/officeDocument/2006/customXml" ds:itemID="{13936393-340D-42FE-A2EE-15136B8EEF29}">
  <ds:schemaRefs>
    <ds:schemaRef ds:uri="http://gemini/pivotcustomization/7bd82ba4-18ef-4ee6-88b3-d1510acb9fa5"/>
  </ds:schemaRefs>
</ds:datastoreItem>
</file>

<file path=customXml/itemProps53.xml><?xml version="1.0" encoding="utf-8"?>
<ds:datastoreItem xmlns:ds="http://schemas.openxmlformats.org/officeDocument/2006/customXml" ds:itemID="{7D09A940-ED96-4804-B8B3-BB01648C49D4}">
  <ds:schemaRefs>
    <ds:schemaRef ds:uri="http://gemini/pivotcustomization/89d493a1-81dc-437a-9f44-703ee9316555"/>
  </ds:schemaRefs>
</ds:datastoreItem>
</file>

<file path=customXml/itemProps54.xml><?xml version="1.0" encoding="utf-8"?>
<ds:datastoreItem xmlns:ds="http://schemas.openxmlformats.org/officeDocument/2006/customXml" ds:itemID="{7A84C47A-0DE7-4143-8F74-BAB5C19F1F69}">
  <ds:schemaRefs>
    <ds:schemaRef ds:uri="http://gemini/pivotcustomization/ccecd0d1-d74e-4f19-8be6-889993b0b408"/>
  </ds:schemaRefs>
</ds:datastoreItem>
</file>

<file path=customXml/itemProps55.xml><?xml version="1.0" encoding="utf-8"?>
<ds:datastoreItem xmlns:ds="http://schemas.openxmlformats.org/officeDocument/2006/customXml" ds:itemID="{BBBC15FB-25D2-4C78-8D11-F4FD77013326}">
  <ds:schemaRefs>
    <ds:schemaRef ds:uri="http://gemini/pivotcustomization/TableXML_dimLegalEntity_b0207929-9522-4f91-bd68-8d9130bbd830"/>
  </ds:schemaRefs>
</ds:datastoreItem>
</file>

<file path=customXml/itemProps56.xml><?xml version="1.0" encoding="utf-8"?>
<ds:datastoreItem xmlns:ds="http://schemas.openxmlformats.org/officeDocument/2006/customXml" ds:itemID="{79A6AAFC-B0E9-4A76-BCF8-CFA58D4ABF68}">
  <ds:schemaRefs>
    <ds:schemaRef ds:uri="http://gemini/pivotcustomization/b6804f2c-eed8-4d8b-85e3-b3d0b8657e85"/>
  </ds:schemaRefs>
</ds:datastoreItem>
</file>

<file path=customXml/itemProps57.xml><?xml version="1.0" encoding="utf-8"?>
<ds:datastoreItem xmlns:ds="http://schemas.openxmlformats.org/officeDocument/2006/customXml" ds:itemID="{E648B8D0-94B8-47F6-A12F-D19508334CC0}">
  <ds:schemaRefs>
    <ds:schemaRef ds:uri="http://schemas.microsoft.com/sharepoint/v3/contenttype/forms"/>
  </ds:schemaRefs>
</ds:datastoreItem>
</file>

<file path=customXml/itemProps58.xml><?xml version="1.0" encoding="utf-8"?>
<ds:datastoreItem xmlns:ds="http://schemas.openxmlformats.org/officeDocument/2006/customXml" ds:itemID="{59A38346-4233-4F3C-A0EB-9CEB5062F8E9}">
  <ds:schemaRefs>
    <ds:schemaRef ds:uri="http://gemini/pivotcustomization/TableXML_COA_Map"/>
  </ds:schemaRefs>
</ds:datastoreItem>
</file>

<file path=customXml/itemProps59.xml><?xml version="1.0" encoding="utf-8"?>
<ds:datastoreItem xmlns:ds="http://schemas.openxmlformats.org/officeDocument/2006/customXml" ds:itemID="{E32E9629-B205-442A-8B92-BDF4C2A35E37}">
  <ds:schemaRefs>
    <ds:schemaRef ds:uri="http://gemini/pivotcustomization/19be42a7-82e2-4bae-a715-a70cb09a97fa"/>
  </ds:schemaRefs>
</ds:datastoreItem>
</file>

<file path=customXml/itemProps6.xml><?xml version="1.0" encoding="utf-8"?>
<ds:datastoreItem xmlns:ds="http://schemas.openxmlformats.org/officeDocument/2006/customXml" ds:itemID="{656B66E3-EACA-4E37-84BE-CDCC3FA22C8D}">
  <ds:schemaRefs>
    <ds:schemaRef ds:uri="http://gemini/pivotcustomization/Diagrams"/>
  </ds:schemaRefs>
</ds:datastoreItem>
</file>

<file path=customXml/itemProps60.xml><?xml version="1.0" encoding="utf-8"?>
<ds:datastoreItem xmlns:ds="http://schemas.openxmlformats.org/officeDocument/2006/customXml" ds:itemID="{2CDAA08A-AE59-4311-9531-DEF1449B9198}">
  <ds:schemaRefs>
    <ds:schemaRef ds:uri="http://gemini/pivotcustomization/LinkedTableUpdateMode"/>
  </ds:schemaRefs>
</ds:datastoreItem>
</file>

<file path=customXml/itemProps61.xml><?xml version="1.0" encoding="utf-8"?>
<ds:datastoreItem xmlns:ds="http://schemas.openxmlformats.org/officeDocument/2006/customXml" ds:itemID="{3AC4F34D-EA5B-4AD5-9FB5-3133EE9992D5}">
  <ds:schemaRefs>
    <ds:schemaRef ds:uri="http://gemini/pivotcustomization/c84389e1-0ca9-465d-a78b-91be2c73ebd5"/>
  </ds:schemaRefs>
</ds:datastoreItem>
</file>

<file path=customXml/itemProps62.xml><?xml version="1.0" encoding="utf-8"?>
<ds:datastoreItem xmlns:ds="http://schemas.openxmlformats.org/officeDocument/2006/customXml" ds:itemID="{7125F7D6-B765-4628-B17E-6EF5475BE020}">
  <ds:schemaRefs>
    <ds:schemaRef ds:uri="http://gemini/pivotcustomization/6621f5fa-65e1-41d2-95d3-dc0c0096f118"/>
  </ds:schemaRefs>
</ds:datastoreItem>
</file>

<file path=customXml/itemProps63.xml><?xml version="1.0" encoding="utf-8"?>
<ds:datastoreItem xmlns:ds="http://schemas.openxmlformats.org/officeDocument/2006/customXml" ds:itemID="{80391083-9B1B-4BFA-B81D-E1DD6F86F4D8}">
  <ds:schemaRefs>
    <ds:schemaRef ds:uri="http://gemini/pivotcustomization/SandboxNonEmpty"/>
  </ds:schemaRefs>
</ds:datastoreItem>
</file>

<file path=customXml/itemProps64.xml><?xml version="1.0" encoding="utf-8"?>
<ds:datastoreItem xmlns:ds="http://schemas.openxmlformats.org/officeDocument/2006/customXml" ds:itemID="{3A565EF3-9B49-4943-8807-5EF536DCFEDE}">
  <ds:schemaRefs>
    <ds:schemaRef ds:uri="http://schemas.microsoft.com/DataMashup"/>
  </ds:schemaRefs>
</ds:datastoreItem>
</file>

<file path=customXml/itemProps65.xml><?xml version="1.0" encoding="utf-8"?>
<ds:datastoreItem xmlns:ds="http://schemas.openxmlformats.org/officeDocument/2006/customXml" ds:itemID="{82BA16A3-A33E-4549-B379-9D15E5EC8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6.xml><?xml version="1.0" encoding="utf-8"?>
<ds:datastoreItem xmlns:ds="http://schemas.openxmlformats.org/officeDocument/2006/customXml" ds:itemID="{E21C6C13-AC4B-4CC2-A40F-9A16C4E13F04}">
  <ds:schemaRefs>
    <ds:schemaRef ds:uri="http://gemini/pivotcustomization/3440e82e-ae30-4dda-8e1d-1ba067681a1c"/>
  </ds:schemaRefs>
</ds:datastoreItem>
</file>

<file path=customXml/itemProps67.xml><?xml version="1.0" encoding="utf-8"?>
<ds:datastoreItem xmlns:ds="http://schemas.openxmlformats.org/officeDocument/2006/customXml" ds:itemID="{15CF2F15-5607-4736-AFBC-B9D6F7C996AF}">
  <ds:schemaRefs>
    <ds:schemaRef ds:uri="http://gemini/pivotcustomization/b1e6be9b-8e98-4f38-9688-6e2a0d1e1cd0"/>
  </ds:schemaRefs>
</ds:datastoreItem>
</file>

<file path=customXml/itemProps68.xml><?xml version="1.0" encoding="utf-8"?>
<ds:datastoreItem xmlns:ds="http://schemas.openxmlformats.org/officeDocument/2006/customXml" ds:itemID="{D448D534-537F-4591-ACDF-631A3BDCE9B3}">
  <ds:schemaRefs>
    <ds:schemaRef ds:uri="http://gemini/pivotcustomization/65ae05a0-24b3-4957-8c4b-c3c098613749"/>
  </ds:schemaRefs>
</ds:datastoreItem>
</file>

<file path=customXml/itemProps69.xml><?xml version="1.0" encoding="utf-8"?>
<ds:datastoreItem xmlns:ds="http://schemas.openxmlformats.org/officeDocument/2006/customXml" ds:itemID="{6AE12C1D-6B6C-420E-ABEB-95C9C1C4DC53}">
  <ds:schemaRefs>
    <ds:schemaRef ds:uri="http://gemini/pivotcustomization/31d3df0d-58f8-4885-9ce8-ffa4c5d4f516"/>
  </ds:schemaRefs>
</ds:datastoreItem>
</file>

<file path=customXml/itemProps7.xml><?xml version="1.0" encoding="utf-8"?>
<ds:datastoreItem xmlns:ds="http://schemas.openxmlformats.org/officeDocument/2006/customXml" ds:itemID="{546AD167-1BF2-4DC5-980D-C92CAA36FAD3}">
  <ds:schemaRefs>
    <ds:schemaRef ds:uri="http://gemini/pivotcustomization/2c961e92-d2fe-4dce-bab4-ead8c06c2fff"/>
  </ds:schemaRefs>
</ds:datastoreItem>
</file>

<file path=customXml/itemProps70.xml><?xml version="1.0" encoding="utf-8"?>
<ds:datastoreItem xmlns:ds="http://schemas.openxmlformats.org/officeDocument/2006/customXml" ds:itemID="{123C23F9-1E83-473B-9AD1-0D47FAA4BA1C}">
  <ds:schemaRefs>
    <ds:schemaRef ds:uri="http://gemini/pivotcustomization/56f7a74d-90f5-4fef-a693-b1ecdad2d629"/>
  </ds:schemaRefs>
</ds:datastoreItem>
</file>

<file path=customXml/itemProps71.xml><?xml version="1.0" encoding="utf-8"?>
<ds:datastoreItem xmlns:ds="http://schemas.openxmlformats.org/officeDocument/2006/customXml" ds:itemID="{C338D614-1B74-4F30-A8CA-731791262173}">
  <ds:schemaRefs>
    <ds:schemaRef ds:uri="http://gemini/pivotcustomization/9f0d57ed-a06e-4f50-9176-31bcd5c5318c"/>
  </ds:schemaRefs>
</ds:datastoreItem>
</file>

<file path=customXml/itemProps72.xml><?xml version="1.0" encoding="utf-8"?>
<ds:datastoreItem xmlns:ds="http://schemas.openxmlformats.org/officeDocument/2006/customXml" ds:itemID="{B8AADEBB-72FB-42D1-9846-22835A3D554B}">
  <ds:schemaRefs>
    <ds:schemaRef ds:uri="http://gemini/pivotcustomization/51d8f391-5cf4-441b-a4d7-96c0025581dd"/>
  </ds:schemaRefs>
</ds:datastoreItem>
</file>

<file path=customXml/itemProps73.xml><?xml version="1.0" encoding="utf-8"?>
<ds:datastoreItem xmlns:ds="http://schemas.openxmlformats.org/officeDocument/2006/customXml" ds:itemID="{244F4E42-68E3-4EC0-A397-1374A7B05DF8}">
  <ds:schemaRefs>
    <ds:schemaRef ds:uri="http://gemini/pivotcustomization/ManualCalcMode"/>
  </ds:schemaRefs>
</ds:datastoreItem>
</file>

<file path=customXml/itemProps74.xml><?xml version="1.0" encoding="utf-8"?>
<ds:datastoreItem xmlns:ds="http://schemas.openxmlformats.org/officeDocument/2006/customXml" ds:itemID="{F2DA1518-9FA4-486D-9045-36907DB36FA8}">
  <ds:schemaRefs>
    <ds:schemaRef ds:uri="http://gemini/pivotcustomization/TableXML_dimMarketHierarchy_afc60b80-67f4-449f-a269-60ee1d8fe93e"/>
  </ds:schemaRefs>
</ds:datastoreItem>
</file>

<file path=customXml/itemProps75.xml><?xml version="1.0" encoding="utf-8"?>
<ds:datastoreItem xmlns:ds="http://schemas.openxmlformats.org/officeDocument/2006/customXml" ds:itemID="{E0BFBB54-9B5F-412E-98A9-026C1A2927E8}">
  <ds:schemaRefs>
    <ds:schemaRef ds:uri="http://gemini/pivotcustomization/1aad0539-3199-4e43-811b-2dc2ceaaa6e4"/>
  </ds:schemaRefs>
</ds:datastoreItem>
</file>

<file path=customXml/itemProps76.xml><?xml version="1.0" encoding="utf-8"?>
<ds:datastoreItem xmlns:ds="http://schemas.openxmlformats.org/officeDocument/2006/customXml" ds:itemID="{B4A1D71F-2D53-4358-AC7E-74785DA087DF}">
  <ds:schemaRefs>
    <ds:schemaRef ds:uri="http://gemini/pivotcustomization/TableOrder"/>
  </ds:schemaRefs>
</ds:datastoreItem>
</file>

<file path=customXml/itemProps77.xml><?xml version="1.0" encoding="utf-8"?>
<ds:datastoreItem xmlns:ds="http://schemas.openxmlformats.org/officeDocument/2006/customXml" ds:itemID="{3FD589E7-5625-4452-B11C-1AA6F22D8D56}">
  <ds:schemaRefs>
    <ds:schemaRef ds:uri="http://gemini/pivotcustomization/6003d764-dc3a-4299-a676-66a0454c5f5d"/>
  </ds:schemaRefs>
</ds:datastoreItem>
</file>

<file path=customXml/itemProps78.xml><?xml version="1.0" encoding="utf-8"?>
<ds:datastoreItem xmlns:ds="http://schemas.openxmlformats.org/officeDocument/2006/customXml" ds:itemID="{8F550647-B932-4B0C-93E2-B55F924C69F4}">
  <ds:schemaRefs>
    <ds:schemaRef ds:uri="http://gemini/pivotcustomization/08441842-e871-4e20-9275-9e5094374c13"/>
  </ds:schemaRefs>
</ds:datastoreItem>
</file>

<file path=customXml/itemProps79.xml><?xml version="1.0" encoding="utf-8"?>
<ds:datastoreItem xmlns:ds="http://schemas.openxmlformats.org/officeDocument/2006/customXml" ds:itemID="{6ADDD2A1-C121-4F65-AF1F-C798AA68AB57}">
  <ds:schemaRefs>
    <ds:schemaRef ds:uri="http://gemini/pivotcustomization/659f36da-8d73-4e84-82c3-f706b2ad92bc"/>
  </ds:schemaRefs>
</ds:datastoreItem>
</file>

<file path=customXml/itemProps8.xml><?xml version="1.0" encoding="utf-8"?>
<ds:datastoreItem xmlns:ds="http://schemas.openxmlformats.org/officeDocument/2006/customXml" ds:itemID="{15440739-C433-4642-86D0-8FD4C9BF40CE}">
  <ds:schemaRefs>
    <ds:schemaRef ds:uri="http://gemini/pivotcustomization/TableXML_HFMAvgRates_sql_fa05a039-b260-453f-be83-aeb391749008"/>
  </ds:schemaRefs>
</ds:datastoreItem>
</file>

<file path=customXml/itemProps80.xml><?xml version="1.0" encoding="utf-8"?>
<ds:datastoreItem xmlns:ds="http://schemas.openxmlformats.org/officeDocument/2006/customXml" ds:itemID="{20CA95AE-12AA-4D9E-AB05-E3CB065B263C}">
  <ds:schemaRefs>
    <ds:schemaRef ds:uri="http://gemini/pivotcustomization/6fa11f91-7d87-4922-b55b-bbd9c322d8ab"/>
  </ds:schemaRefs>
</ds:datastoreItem>
</file>

<file path=customXml/itemProps81.xml><?xml version="1.0" encoding="utf-8"?>
<ds:datastoreItem xmlns:ds="http://schemas.openxmlformats.org/officeDocument/2006/customXml" ds:itemID="{FC23F712-D2AE-4FBA-AE29-A2ABDF223FDF}">
  <ds:schemaRefs>
    <ds:schemaRef ds:uri="http://gemini/pivotcustomization/c7919b80-e2fe-48af-ac30-eec92ae31350"/>
  </ds:schemaRefs>
</ds:datastoreItem>
</file>

<file path=customXml/itemProps82.xml><?xml version="1.0" encoding="utf-8"?>
<ds:datastoreItem xmlns:ds="http://schemas.openxmlformats.org/officeDocument/2006/customXml" ds:itemID="{441FA1E8-189C-469A-8265-44CDEC237CC5}">
  <ds:schemaRefs>
    <ds:schemaRef ds:uri="http://gemini/pivotcustomization/66fdf376-9dd6-414e-9631-83bcdb08e98a"/>
  </ds:schemaRefs>
</ds:datastoreItem>
</file>

<file path=customXml/itemProps83.xml><?xml version="1.0" encoding="utf-8"?>
<ds:datastoreItem xmlns:ds="http://schemas.openxmlformats.org/officeDocument/2006/customXml" ds:itemID="{3784FAE1-8712-43B5-86B4-36282FB23DAC}">
  <ds:schemaRefs>
    <ds:schemaRef ds:uri="http://gemini/pivotcustomization/ShowHidden"/>
  </ds:schemaRefs>
</ds:datastoreItem>
</file>

<file path=customXml/itemProps84.xml><?xml version="1.0" encoding="utf-8"?>
<ds:datastoreItem xmlns:ds="http://schemas.openxmlformats.org/officeDocument/2006/customXml" ds:itemID="{28710333-8BFE-474C-B229-F68FB26B6DF7}">
  <ds:schemaRefs>
    <ds:schemaRef ds:uri="http://gemini/pivotcustomization/d0f3197d-08f4-4d23-b733-28bcc5299755"/>
  </ds:schemaRefs>
</ds:datastoreItem>
</file>

<file path=customXml/itemProps85.xml><?xml version="1.0" encoding="utf-8"?>
<ds:datastoreItem xmlns:ds="http://schemas.openxmlformats.org/officeDocument/2006/customXml" ds:itemID="{22907BD3-AF0B-49D6-A69E-02EBAC655204}">
  <ds:schemaRefs>
    <ds:schemaRef ds:uri="http://gemini/pivotcustomization/50ed6262-82e1-4694-85ec-7d5811e15aa7"/>
  </ds:schemaRefs>
</ds:datastoreItem>
</file>

<file path=customXml/itemProps86.xml><?xml version="1.0" encoding="utf-8"?>
<ds:datastoreItem xmlns:ds="http://schemas.openxmlformats.org/officeDocument/2006/customXml" ds:itemID="{5A235B58-3F56-4C44-9EA6-A63E633EECBF}">
  <ds:schemaRefs>
    <ds:schemaRef ds:uri="http://gemini/pivotcustomization/10fb87cf-c463-4aaf-b0ab-fdbd4b442095"/>
  </ds:schemaRefs>
</ds:datastoreItem>
</file>

<file path=customXml/itemProps87.xml><?xml version="1.0" encoding="utf-8"?>
<ds:datastoreItem xmlns:ds="http://schemas.openxmlformats.org/officeDocument/2006/customXml" ds:itemID="{716F99D7-CF6A-464E-B84E-9606060F09A7}">
  <ds:schemaRefs>
    <ds:schemaRef ds:uri="http://gemini/pivotcustomization/23e85b7d-ec63-4ea0-9825-8fd54e5cd79d"/>
  </ds:schemaRefs>
</ds:datastoreItem>
</file>

<file path=customXml/itemProps88.xml><?xml version="1.0" encoding="utf-8"?>
<ds:datastoreItem xmlns:ds="http://schemas.openxmlformats.org/officeDocument/2006/customXml" ds:itemID="{B5BF207E-5F2B-4C6B-B126-D54E8219085D}">
  <ds:schemaRefs>
    <ds:schemaRef ds:uri="http://gemini/pivotcustomization/b11f5386-748f-458e-a5b9-1f4e5dc3ef54"/>
  </ds:schemaRefs>
</ds:datastoreItem>
</file>

<file path=customXml/itemProps89.xml><?xml version="1.0" encoding="utf-8"?>
<ds:datastoreItem xmlns:ds="http://schemas.openxmlformats.org/officeDocument/2006/customXml" ds:itemID="{DF6A34E6-02B9-4A57-860B-D699CCFE8CA5}">
  <ds:schemaRefs>
    <ds:schemaRef ds:uri="http://gemini/pivotcustomization/TableXML_dimCurrency_857d852a-1976-45e4-8f66-2182dc9cc756"/>
  </ds:schemaRefs>
</ds:datastoreItem>
</file>

<file path=customXml/itemProps9.xml><?xml version="1.0" encoding="utf-8"?>
<ds:datastoreItem xmlns:ds="http://schemas.openxmlformats.org/officeDocument/2006/customXml" ds:itemID="{6941C57F-17D2-4A12-B0E3-656068049094}">
  <ds:schemaRefs>
    <ds:schemaRef ds:uri="http://gemini/pivotcustomization/TableXML_dimMarketHierarchy_211806b4-3be1-4dd1-ba74-8e04ef12bb29"/>
  </ds:schemaRefs>
</ds:datastoreItem>
</file>

<file path=customXml/itemProps90.xml><?xml version="1.0" encoding="utf-8"?>
<ds:datastoreItem xmlns:ds="http://schemas.openxmlformats.org/officeDocument/2006/customXml" ds:itemID="{121C4FEF-6966-482F-BAB5-5C47BD903C34}">
  <ds:schemaRefs>
    <ds:schemaRef ds:uri="http://gemini/pivotcustomization/6a7d641c-ee9d-4adc-86c4-14bc8530e1a0"/>
  </ds:schemaRefs>
</ds:datastoreItem>
</file>

<file path=customXml/itemProps91.xml><?xml version="1.0" encoding="utf-8"?>
<ds:datastoreItem xmlns:ds="http://schemas.openxmlformats.org/officeDocument/2006/customXml" ds:itemID="{95F92641-19EE-40C2-B15A-F170FBC88726}">
  <ds:schemaRefs>
    <ds:schemaRef ds:uri="http://gemini/pivotcustomization/8dc95498-68d1-421a-8221-ac65626964e7"/>
  </ds:schemaRefs>
</ds:datastoreItem>
</file>

<file path=customXml/itemProps92.xml><?xml version="1.0" encoding="utf-8"?>
<ds:datastoreItem xmlns:ds="http://schemas.openxmlformats.org/officeDocument/2006/customXml" ds:itemID="{2D675260-E7FC-4E3A-868C-77C28491B591}">
  <ds:schemaRefs>
    <ds:schemaRef ds:uri="http://gemini/pivotcustomization/ShowImplicitMeasures"/>
  </ds:schemaRefs>
</ds:datastoreItem>
</file>

<file path=customXml/itemProps93.xml><?xml version="1.0" encoding="utf-8"?>
<ds:datastoreItem xmlns:ds="http://schemas.openxmlformats.org/officeDocument/2006/customXml" ds:itemID="{9B038B12-44C3-43B5-9C27-7594A3FF901C}">
  <ds:schemaRefs>
    <ds:schemaRef ds:uri="http://gemini/pivotcustomization/TableXML_dimDepartment_f8115a75-e94c-489e-af4a-c596886a997e"/>
  </ds:schemaRefs>
</ds:datastoreItem>
</file>

<file path=customXml/itemProps94.xml><?xml version="1.0" encoding="utf-8"?>
<ds:datastoreItem xmlns:ds="http://schemas.openxmlformats.org/officeDocument/2006/customXml" ds:itemID="{9EC159BD-9D95-41E9-9FDA-1E91AA2E0E04}">
  <ds:schemaRefs>
    <ds:schemaRef ds:uri="http://gemini/pivotcustomization/TableXML_HFMratesSQL_c09143ac-c70e-48b2-8ed4-19c7590dd846"/>
  </ds:schemaRefs>
</ds:datastoreItem>
</file>

<file path=customXml/itemProps95.xml><?xml version="1.0" encoding="utf-8"?>
<ds:datastoreItem xmlns:ds="http://schemas.openxmlformats.org/officeDocument/2006/customXml" ds:itemID="{AAD1A451-43DD-4474-9248-2387AFDB8B4E}">
  <ds:schemaRefs>
    <ds:schemaRef ds:uri="http://gemini/pivotcustomization/IsSandboxEmbedded"/>
  </ds:schemaRefs>
</ds:datastoreItem>
</file>

<file path=customXml/itemProps96.xml><?xml version="1.0" encoding="utf-8"?>
<ds:datastoreItem xmlns:ds="http://schemas.openxmlformats.org/officeDocument/2006/customXml" ds:itemID="{29BAF067-2259-46BB-AD8F-4C3CFAB9B0E9}">
  <ds:schemaRefs>
    <ds:schemaRef ds:uri="http://gemini/pivotcustomization/TableXML_NetworkHierarchyFlat_d51b5b2a-6202-4c94-9227-709673c1cd7f"/>
  </ds:schemaRefs>
</ds:datastoreItem>
</file>

<file path=customXml/itemProps97.xml><?xml version="1.0" encoding="utf-8"?>
<ds:datastoreItem xmlns:ds="http://schemas.openxmlformats.org/officeDocument/2006/customXml" ds:itemID="{D0EB7B7F-0B83-4FF7-9A6A-290A580510EC}">
  <ds:schemaRefs>
    <ds:schemaRef ds:uri="http://gemini/pivotcustomization/79c5b2ee-620d-4d41-b5f1-b5ae9a41cf25"/>
  </ds:schemaRefs>
</ds:datastoreItem>
</file>

<file path=customXml/itemProps98.xml><?xml version="1.0" encoding="utf-8"?>
<ds:datastoreItem xmlns:ds="http://schemas.openxmlformats.org/officeDocument/2006/customXml" ds:itemID="{E7ADC2DD-3043-414D-A91D-C50BAE2B181D}">
  <ds:schemaRefs>
    <ds:schemaRef ds:uri="http://gemini/pivotcustomization/01955939-767c-4f20-894f-aec8ee4c8ffd"/>
  </ds:schemaRefs>
</ds:datastoreItem>
</file>

<file path=customXml/itemProps99.xml><?xml version="1.0" encoding="utf-8"?>
<ds:datastoreItem xmlns:ds="http://schemas.openxmlformats.org/officeDocument/2006/customXml" ds:itemID="{8AB6F4C3-87AB-405A-AD1F-D67369B12B14}">
  <ds:schemaRefs>
    <ds:schemaRef ds:uri="http://gemini/pivotcustomization/TableXML_dimNetworkHierarchy_6d7370b3-0913-42a0-8254-239596fbc8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Revenue_appendix</vt:lpstr>
      <vt:lpstr>Collection_appendix</vt:lpstr>
      <vt:lpstr>Network_appendix</vt:lpstr>
      <vt:lpstr>Concept Stores_appendix</vt:lpstr>
      <vt:lpstr>Financial statements_appendix</vt:lpstr>
      <vt:lpstr>Cost, GM, EBIT, EBITDA_appendix</vt:lpstr>
      <vt:lpstr>Equity_appendix</vt:lpstr>
      <vt:lpstr>Working capital_appendix</vt:lpstr>
      <vt:lpstr>Commodity prices_appendix</vt:lpstr>
      <vt:lpstr>Acquisitions_appendix</vt:lpstr>
      <vt:lpstr>Invested capital_appendix</vt:lpstr>
      <vt:lpstr>Acquisitions_appendix!Print_Area</vt:lpstr>
      <vt:lpstr>Collection_appendix!Print_Area</vt:lpstr>
      <vt:lpstr>'Commodity prices_appendix'!Print_Area</vt:lpstr>
      <vt:lpstr>'Concept Stores_appendix'!Print_Area</vt:lpstr>
      <vt:lpstr>'Cost, GM, EBIT, EBITDA_appendix'!Print_Area</vt:lpstr>
      <vt:lpstr>Equity_appendix!Print_Area</vt:lpstr>
      <vt:lpstr>'Financial statements_appendix'!Print_Area</vt:lpstr>
      <vt:lpstr>'Invested capital_appendix'!Print_Area</vt:lpstr>
      <vt:lpstr>Network_appendix!Print_Area</vt:lpstr>
      <vt:lpstr>Revenue_appendix!Print_Area</vt:lpstr>
      <vt:lpstr>'Working capital_appendix'!Print_Area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olkj@pandora.net</dc:creator>
  <cp:keywords/>
  <dc:description/>
  <cp:lastModifiedBy>Andreas Østergaard Kristensen</cp:lastModifiedBy>
  <cp:revision/>
  <dcterms:created xsi:type="dcterms:W3CDTF">2018-08-21T12:13:14Z</dcterms:created>
  <dcterms:modified xsi:type="dcterms:W3CDTF">2025-02-05T05:15:32Z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  <property fmtid="{D5CDD505-2E9C-101B-9397-08002B2CF9AE}" pid="5" name="MSIP_Label_b8967fca-063e-4224-91eb-8a9cfeaeb319_Enabled">
    <vt:lpwstr>true</vt:lpwstr>
  </property>
  <property fmtid="{D5CDD505-2E9C-101B-9397-08002B2CF9AE}" pid="6" name="MSIP_Label_b8967fca-063e-4224-91eb-8a9cfeaeb319_SetDate">
    <vt:lpwstr>2022-04-29T12:11:01Z</vt:lpwstr>
  </property>
  <property fmtid="{D5CDD505-2E9C-101B-9397-08002B2CF9AE}" pid="7" name="MSIP_Label_b8967fca-063e-4224-91eb-8a9cfeaeb319_Method">
    <vt:lpwstr>Standard</vt:lpwstr>
  </property>
  <property fmtid="{D5CDD505-2E9C-101B-9397-08002B2CF9AE}" pid="8" name="MSIP_Label_b8967fca-063e-4224-91eb-8a9cfeaeb319_Name">
    <vt:lpwstr>b8967fca-063e-4224-91eb-8a9cfeaeb319</vt:lpwstr>
  </property>
  <property fmtid="{D5CDD505-2E9C-101B-9397-08002B2CF9AE}" pid="9" name="MSIP_Label_b8967fca-063e-4224-91eb-8a9cfeaeb319_SiteId">
    <vt:lpwstr>656793e6-d51d-4bb2-b5fa-c66ddd181a40</vt:lpwstr>
  </property>
  <property fmtid="{D5CDD505-2E9C-101B-9397-08002B2CF9AE}" pid="10" name="MSIP_Label_b8967fca-063e-4224-91eb-8a9cfeaeb319_ActionId">
    <vt:lpwstr>b788355e-ef31-4b8c-91f4-b52f4e79e008</vt:lpwstr>
  </property>
  <property fmtid="{D5CDD505-2E9C-101B-9397-08002B2CF9AE}" pid="11" name="MSIP_Label_b8967fca-063e-4224-91eb-8a9cfeaeb319_ContentBits">
    <vt:lpwstr>2</vt:lpwstr>
  </property>
  <property fmtid="{D5CDD505-2E9C-101B-9397-08002B2CF9AE}" pid="12" name="MediaServiceImageTags">
    <vt:lpwstr/>
  </property>
</Properties>
</file>