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filterPrivacy="1"/>
  <xr:revisionPtr revIDLastSave="0" documentId="13_ncr:1_{20996CD3-FC2D-4194-9D1F-889266AFEF14}" xr6:coauthVersionLast="44" xr6:coauthVersionMax="44" xr10:uidLastSave="{00000000-0000-0000-0000-000000000000}"/>
  <bookViews>
    <workbookView xWindow="-110" yWindow="-110" windowWidth="19420" windowHeight="10420" tabRatio="677" xr2:uid="{00000000-000D-0000-FFFF-FFFF00000000}"/>
  </bookViews>
  <sheets>
    <sheet name="Key_Figures" sheetId="1" r:id="rId1"/>
    <sheet name="Sales" sheetId="2" r:id="rId2"/>
    <sheet name="Market" sheetId="3" r:id="rId3"/>
    <sheet name="Personnel" sheetId="4" r:id="rId4"/>
    <sheet name="PL" sheetId="5" r:id="rId5"/>
    <sheet name="BS" sheetId="6" r:id="rId6"/>
    <sheet name="CF" sheetId="7" r:id="rId7"/>
    <sheet name="EQ" sheetId="8" r:id="rId8"/>
    <sheet name="Segments" sheetId="9" r:id="rId9"/>
    <sheet name="RBS" sheetId="10" r:id="rId10"/>
    <sheet name="Fi_items" sheetId="11" r:id="rId11"/>
    <sheet name="EPS" sheetId="12" r:id="rId12"/>
    <sheet name="PPE" sheetId="13" r:id="rId13"/>
    <sheet name="ROU" sheetId="14" r:id="rId14"/>
    <sheet name="IFA" sheetId="15" r:id="rId15"/>
    <sheet name="Loans" sheetId="16" r:id="rId16"/>
    <sheet name="Related_parties" sheetId="17" r:id="rId17"/>
    <sheet name="APM_recon" sheetId="18" r:id="rId18"/>
  </sheets>
  <definedNames>
    <definedName name="ActAckPer">#REF!</definedName>
    <definedName name="ActQ">#REF!</definedName>
    <definedName name="ActQ_Year">#REF!</definedName>
    <definedName name="ActQBrDate">#REF!</definedName>
    <definedName name="ActY">#REF!</definedName>
    <definedName name="ActY_m1Y">#REF!</definedName>
    <definedName name="ActY_m2y">#REF!</definedName>
    <definedName name="ActY_m3Y">#REF!</definedName>
    <definedName name="ActYear">#REF!</definedName>
    <definedName name="ActYear_m1Y">#REF!</definedName>
    <definedName name="ActYear_m2Y">#REF!</definedName>
    <definedName name="ActYear_m3Y">#REF!</definedName>
    <definedName name="AdmThemeMajFnt">#REF!</definedName>
    <definedName name="AdmThemeMinFnt">#REF!</definedName>
    <definedName name="EV__LASTREFTIME__" hidden="1">41869.341099537</definedName>
    <definedName name="m1Q_Q_Year">#REF!</definedName>
    <definedName name="m1Q_QBrDate">#REF!</definedName>
    <definedName name="m1Y_ActQBrDate">#REF!</definedName>
    <definedName name="m2Q_Q_Year">#REF!</definedName>
    <definedName name="m3Q_Q_Year">#REF!</definedName>
    <definedName name="m4Q_Q_Year">#REF!</definedName>
    <definedName name="m4Q_QBrDate">#REF!</definedName>
    <definedName name="m5Q_QBrDate">#REF!</definedName>
    <definedName name="Q_No">#REF!</definedName>
    <definedName name="Sel_Tbl_Bg_Cl">#REF!</definedName>
    <definedName name="Sel_Tbl_Col">#REF!</definedName>
    <definedName name="Sel_Tbl_Name">#REF!</definedName>
    <definedName name="Sel_Tbl_Pub_FY_Q">#REF!</definedName>
    <definedName name="Sel_Tbl_Row">#REF!</definedName>
    <definedName name="Sel_Tbl_Sh_No">#REF!</definedName>
    <definedName name="Sel_Tbl_Wdth">#REF!</definedName>
    <definedName name="SelDia">#REF!</definedName>
    <definedName name="SelectIdx">#REF!</definedName>
    <definedName name="Selinmatning">#REF!</definedName>
    <definedName name="SelLng">#REF!</definedName>
    <definedName name="SelLngNo">#REF!</definedName>
    <definedName name="SelMal">#REF!</definedName>
    <definedName name="SelPubl">#REF!</definedName>
    <definedName name="SelQ">#REF!</definedName>
    <definedName name="SelTxtdata">#REF!</definedName>
    <definedName name="SelYear">#REF!</definedName>
    <definedName name="Tbl_Adm_ColN">#REF!</definedName>
    <definedName name="Tbl_Adm_Width">#REF!</definedName>
    <definedName name="Tbl_Frg_Lst">#REF!</definedName>
    <definedName name="Tbl_Wdth_Lst">#REF!</definedName>
    <definedName name="XL_Var_Costs">#REF!</definedName>
    <definedName name="XL_Var_Tbl_APM_recon_1">APM_recon!$A$1:$C$55</definedName>
    <definedName name="XL_Var_Tbl_APM_recon_2">#REF!</definedName>
    <definedName name="XL_Var_Tbl_BS">BS!$A$1:$D$37</definedName>
    <definedName name="XL_Var_Tbl_CF">CF!$A$1:$C$34</definedName>
    <definedName name="XL_Var_Tbl_EPS">EPS!$A$1:$C$12</definedName>
    <definedName name="XL_Var_Tbl_EQ">EQ!$A$1:$J$32</definedName>
    <definedName name="XL_Var_Tbl_FI">Fi_items!$A$1:$C$16</definedName>
    <definedName name="XL_Var_Tbl_GS">Segments!$A$1:$H$22</definedName>
    <definedName name="XL_Var_Tbl_IA">IFA!$A$1:$F$23</definedName>
    <definedName name="XL_Var_Tbl_KF">Key_Figures!$A$1:$C$37</definedName>
    <definedName name="XL_Var_Tbl_Liab1">Loans!$A$1:$G$10</definedName>
    <definedName name="XL_Var_Tbl_Liab2">Loans!$A$13:$G$22</definedName>
    <definedName name="XL_Var_Tbl_MD">Market!$A$1:$C$20</definedName>
    <definedName name="XL_Var_Tbl_PERS">Personnel!$A$1:$E$16</definedName>
    <definedName name="XL_Var_Tbl_PL">PL!$A$1:$C$30</definedName>
    <definedName name="XL_Var_Tbl_PPE">PPE!$A$1:$G$27</definedName>
    <definedName name="XL_Var_Tbl_RBS">RBS!$A$1:$C$8</definedName>
    <definedName name="XL_Var_Tbl_RBSnew">#REF!</definedName>
    <definedName name="XL_Var_Tbl_ROU">ROU!$A$1:$D$27</definedName>
    <definedName name="XL_Var_Tbl_RPD">Related_parties!$A$1:$E$10</definedName>
    <definedName name="XL_Var_Tbl_SD">Sales!$A$1:$G$8</definedName>
    <definedName name="XL_Var_Tbl_SR">Sales!$A$10:$G$33</definedName>
    <definedName name="XL_Var_Tbl_Trading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6" i="1" l="1"/>
  <c r="D27" i="1"/>
  <c r="D23" i="1"/>
  <c r="D22" i="1"/>
  <c r="D21" i="1"/>
  <c r="D20" i="1"/>
  <c r="D19" i="1"/>
  <c r="D18" i="1"/>
  <c r="D15" i="1"/>
  <c r="D14" i="1"/>
  <c r="D13" i="1"/>
  <c r="D11" i="1"/>
  <c r="D10" i="1"/>
  <c r="D9" i="1"/>
  <c r="D8" i="1"/>
  <c r="D6" i="1"/>
  <c r="D5" i="1"/>
  <c r="D4" i="1"/>
  <c r="D2" i="1"/>
</calcChain>
</file>

<file path=xl/sharedStrings.xml><?xml version="1.0" encoding="utf-8"?>
<sst xmlns="http://schemas.openxmlformats.org/spreadsheetml/2006/main" count="762" uniqueCount="319">
  <si>
    <t>For the period</t>
  </si>
  <si>
    <t>Q1 2020</t>
  </si>
  <si>
    <t>Revenue (million euros)</t>
  </si>
  <si>
    <t>Gross profit (million euros)</t>
  </si>
  <si>
    <t>EBITDA¹ (million euros)</t>
  </si>
  <si>
    <t>EBIT¹ (million euros)</t>
  </si>
  <si>
    <t>Net profit/loss for the period (million euros)</t>
  </si>
  <si>
    <t/>
  </si>
  <si>
    <t>Depreciation and amortisation (million euros)</t>
  </si>
  <si>
    <t>Capital expenditures¹ ²(million euros)</t>
  </si>
  <si>
    <t>Weighted average number of ordinary shares outstanding</t>
  </si>
  <si>
    <t>Earnings/loss per share¹</t>
  </si>
  <si>
    <t>Number of passengers</t>
  </si>
  <si>
    <t>Number of cargo units</t>
  </si>
  <si>
    <t>Average number of employees</t>
  </si>
  <si>
    <t>As at</t>
  </si>
  <si>
    <t>Total assets (million euros)</t>
  </si>
  <si>
    <t>Total liabilities (million euros)</t>
  </si>
  <si>
    <t>Interest-bearing liabilities (million euros)</t>
  </si>
  <si>
    <t>Net debt¹ (million euros)</t>
  </si>
  <si>
    <t>Net debt to EBITDA¹</t>
  </si>
  <si>
    <t>Total equity (million euros)</t>
  </si>
  <si>
    <t>Equity ratio¹ (%)</t>
  </si>
  <si>
    <t>Number of ordinary shares outstanding</t>
  </si>
  <si>
    <t>Equity per share¹</t>
  </si>
  <si>
    <t>Ratios¹</t>
  </si>
  <si>
    <t>Gross margin (%)</t>
  </si>
  <si>
    <t>EBITDA margin (%)</t>
  </si>
  <si>
    <t>EBIT margin (%)</t>
  </si>
  <si>
    <t>Net profit/loss margin (%)</t>
  </si>
  <si>
    <t>ROA (%)</t>
  </si>
  <si>
    <t>ROE (%)</t>
  </si>
  <si>
    <t>ROCE (%)</t>
  </si>
  <si>
    <t>Restaurant and shop sales on-board and onshore</t>
  </si>
  <si>
    <t>Ticket sales</t>
  </si>
  <si>
    <t>Sales of cargo transportation</t>
  </si>
  <si>
    <t>Accommodation sales</t>
  </si>
  <si>
    <t xml:space="preserve">Income from charter of vessels </t>
  </si>
  <si>
    <t>Other sales</t>
  </si>
  <si>
    <t>Total revenue</t>
  </si>
  <si>
    <t>Estonia - Finland</t>
  </si>
  <si>
    <t>Passengers (thousands)</t>
  </si>
  <si>
    <t>Cargo units (thousands)</t>
  </si>
  <si>
    <t>Segment result¹ (million euros)</t>
  </si>
  <si>
    <t>Finland - Sweden</t>
  </si>
  <si>
    <t>Estonia - Sweden</t>
  </si>
  <si>
    <t>Latvia - Sweden</t>
  </si>
  <si>
    <t>Other</t>
  </si>
  <si>
    <t>Intersegment revenue (million euros)</t>
  </si>
  <si>
    <t>Total revenue (million euros)</t>
  </si>
  <si>
    <t>EBITDA (million euros)</t>
  </si>
  <si>
    <t>Total segment result¹ (million euros)</t>
  </si>
  <si>
    <t>Net profit/loss</t>
  </si>
  <si>
    <t>Passengers</t>
  </si>
  <si>
    <t>Total</t>
  </si>
  <si>
    <t>Cargo units</t>
  </si>
  <si>
    <t>Passenger vehicles</t>
  </si>
  <si>
    <t>Average of Q1</t>
  </si>
  <si>
    <t>End of Q1</t>
  </si>
  <si>
    <t xml:space="preserve">Onshore total  </t>
  </si>
  <si>
    <t xml:space="preserve">Estonia  </t>
  </si>
  <si>
    <t xml:space="preserve">Finland  </t>
  </si>
  <si>
    <t xml:space="preserve">Sweden  </t>
  </si>
  <si>
    <t xml:space="preserve">Latvia  </t>
  </si>
  <si>
    <t xml:space="preserve">Russia  </t>
  </si>
  <si>
    <t xml:space="preserve">Germany  </t>
  </si>
  <si>
    <t>Onboard</t>
  </si>
  <si>
    <t xml:space="preserve"> </t>
  </si>
  <si>
    <t>Hotel¹</t>
  </si>
  <si>
    <t xml:space="preserve">Total  </t>
  </si>
  <si>
    <t>Unaudited, in thousands of EUR</t>
  </si>
  <si>
    <t>Revenue (Note 3)</t>
  </si>
  <si>
    <t>Cost of sales</t>
  </si>
  <si>
    <t>Gross loss /profit</t>
  </si>
  <si>
    <t>Sales and marketing expenses</t>
  </si>
  <si>
    <t>Administrative expenses</t>
  </si>
  <si>
    <t>Impairment loss on receivables</t>
  </si>
  <si>
    <t>Other operating income</t>
  </si>
  <si>
    <t>Other operating expenses</t>
  </si>
  <si>
    <t>Result from operating activities</t>
  </si>
  <si>
    <t>Finance income (Note 4)</t>
  </si>
  <si>
    <t>Finance costs (Note 4)</t>
  </si>
  <si>
    <t>Share of profit/loss of equity-accounted investees</t>
  </si>
  <si>
    <t>Loss before income tax</t>
  </si>
  <si>
    <t xml:space="preserve">Income tax  </t>
  </si>
  <si>
    <t>Net loss for the period</t>
  </si>
  <si>
    <t>Net loss for the period attributable to equity holders of the Parent</t>
  </si>
  <si>
    <t>Other comprehensive income</t>
  </si>
  <si>
    <t>Items that may be reclassified to profit or loss</t>
  </si>
  <si>
    <t>Exchange differences on translating foreign operations</t>
  </si>
  <si>
    <t>Other comprehensive income for the period</t>
  </si>
  <si>
    <t>Total comprehensive loss for the period</t>
  </si>
  <si>
    <t>Total comprehensive loss for the period attributable to equity holders of the Parent</t>
  </si>
  <si>
    <t>Loss per share (in EUR, Note 5)</t>
  </si>
  <si>
    <t>ASSETS</t>
  </si>
  <si>
    <t>Cash and cash equivalents</t>
  </si>
  <si>
    <t>Trade and other receivables</t>
  </si>
  <si>
    <t>Prepayments</t>
  </si>
  <si>
    <t>Prepaid income tax</t>
  </si>
  <si>
    <t>Inventories</t>
  </si>
  <si>
    <t>Current assets</t>
  </si>
  <si>
    <t>Investments in equity-accounted investees</t>
  </si>
  <si>
    <t>Other financial assets and prepayments</t>
  </si>
  <si>
    <t>Deferred income tax assets</t>
  </si>
  <si>
    <t>Investment property</t>
  </si>
  <si>
    <t>Property, plant and equipment (Note 6)</t>
  </si>
  <si>
    <t>Intangible assets (Note 7)</t>
  </si>
  <si>
    <t>Non-current assets</t>
  </si>
  <si>
    <t>TOTAL ASSETS</t>
  </si>
  <si>
    <t>LIABILITIES AND EQUITY</t>
  </si>
  <si>
    <t>Interest-bearing loans and borrowings (Note 8)</t>
  </si>
  <si>
    <t>Trade and other payables</t>
  </si>
  <si>
    <t>Payables to owners</t>
  </si>
  <si>
    <t>Income tax liability</t>
  </si>
  <si>
    <t>Deferred income</t>
  </si>
  <si>
    <t>Current liabilities</t>
  </si>
  <si>
    <t>Non-current liabilities</t>
  </si>
  <si>
    <t>Total liabilities</t>
  </si>
  <si>
    <t>Share capital (Note 9)</t>
  </si>
  <si>
    <t>Share premium</t>
  </si>
  <si>
    <t>Reserves</t>
  </si>
  <si>
    <t>Retained earnings</t>
  </si>
  <si>
    <t>Equity attributable to equity holders of the Parent</t>
  </si>
  <si>
    <t>Total equity</t>
  </si>
  <si>
    <t>TOTAL LIABILITIES AND EQUITY</t>
  </si>
  <si>
    <t>CASH FLOWS FROM OPERATING ACTIVITIES</t>
  </si>
  <si>
    <t>Adjustments</t>
  </si>
  <si>
    <t>Changes in:</t>
  </si>
  <si>
    <t>Receivables and prepayments related to operating activities</t>
  </si>
  <si>
    <t>Liabilities related to operating activities</t>
  </si>
  <si>
    <t>Changes in assets and liabilities</t>
  </si>
  <si>
    <t>Cash generated from operating activities</t>
  </si>
  <si>
    <t>Income tax repaid/paid</t>
  </si>
  <si>
    <t>NET CASH FROM OPERATING ACTIVITIES</t>
  </si>
  <si>
    <t>CASH FLOWS FROM INVESTING ACTIVITIES</t>
  </si>
  <si>
    <t>Purchase of property, plant, equipment and intangible assets (Notes 6, 7)</t>
  </si>
  <si>
    <t>Proceeds from disposals of property, plant, equipment</t>
  </si>
  <si>
    <t>Interest received</t>
  </si>
  <si>
    <t>NET CASH USED IN INVESTING ACTIVITIES</t>
  </si>
  <si>
    <t>CASH FLOWS FROM FINANCING ACTIVITIES</t>
  </si>
  <si>
    <t>Proceeds from loans received (Note 8)</t>
  </si>
  <si>
    <t>Repayment of loans received (Note 8)</t>
  </si>
  <si>
    <t>Change in overdraft (Note 8)</t>
  </si>
  <si>
    <t>Payment of lease liabilities (Note 8)</t>
  </si>
  <si>
    <t>Interest paid</t>
  </si>
  <si>
    <t>Payment of transaction costs related to loans</t>
  </si>
  <si>
    <t>Reduction of share capital</t>
  </si>
  <si>
    <t>NET CASH FROM/USED IN FINANCING ACTIVITIES</t>
  </si>
  <si>
    <t>TOTAL NET CASH FLOW</t>
  </si>
  <si>
    <t>Cash and cash equivalents at the beginning of period</t>
  </si>
  <si>
    <t>Change in cash and cash equivalents</t>
  </si>
  <si>
    <t>Cash and cash equivalents at the end of period</t>
  </si>
  <si>
    <t>Share capital</t>
  </si>
  <si>
    <t xml:space="preserve"> Translation reserve</t>
  </si>
  <si>
    <t>Ships re-valuation reserve</t>
  </si>
  <si>
    <t>Mandatory legal reserve</t>
  </si>
  <si>
    <t>Reserve for treasury shares</t>
  </si>
  <si>
    <t>As at 31 December 2019</t>
  </si>
  <si>
    <t>Transactions with owners of the Company recognised directly in equity</t>
  </si>
  <si>
    <t>Transfer from profit for 2019</t>
  </si>
  <si>
    <t>Transfer from revaluation reserve</t>
  </si>
  <si>
    <t>Dividends (Note 10)</t>
  </si>
  <si>
    <t>Share-based payment transactions</t>
  </si>
  <si>
    <t>Cancellation of own shares</t>
  </si>
  <si>
    <t>As at 31 March 2020</t>
  </si>
  <si>
    <t>Initial application of IFRS 16</t>
  </si>
  <si>
    <t>Dividends</t>
  </si>
  <si>
    <t>For the period 1 January - 31 March, in thousands of EUR</t>
  </si>
  <si>
    <t>Estonia-Finland routes</t>
  </si>
  <si>
    <t>Estonia-Sweden routes</t>
  </si>
  <si>
    <t>Latvia-Sweden route</t>
  </si>
  <si>
    <t>Finland-Sweden routes</t>
  </si>
  <si>
    <t>Intersegment elimination</t>
  </si>
  <si>
    <t>Sales to external customers</t>
  </si>
  <si>
    <t>Intersegment sales</t>
  </si>
  <si>
    <t>Revenue</t>
  </si>
  <si>
    <t>Segment result</t>
  </si>
  <si>
    <t>Unallocated expenses</t>
  </si>
  <si>
    <t>Net financial items  (Note 4)</t>
  </si>
  <si>
    <t xml:space="preserve">Loss before income tax </t>
  </si>
  <si>
    <t>Share of profit of equity-accounted investees</t>
  </si>
  <si>
    <t>In thousands of EUR</t>
  </si>
  <si>
    <t>Sales of cargo transport</t>
  </si>
  <si>
    <t xml:space="preserve">Sales of accommodation </t>
  </si>
  <si>
    <t>Income from charter of vessels</t>
  </si>
  <si>
    <t>Total revenue of the Group</t>
  </si>
  <si>
    <t>Net foreign exchange gain</t>
  </si>
  <si>
    <t>Income on foreign exchange derivatives</t>
  </si>
  <si>
    <t>Interest income on financial assets not measured at fair value through profit or loss</t>
  </si>
  <si>
    <t>Income on interest rate swaps</t>
  </si>
  <si>
    <t>Income from other financial assets</t>
  </si>
  <si>
    <t>Total finance income</t>
  </si>
  <si>
    <t>Net foreign exchange loss</t>
  </si>
  <si>
    <t>Expenses on foreign exchange derivatives</t>
  </si>
  <si>
    <t>Interest expense on financial liabilities measured at amortised cost</t>
  </si>
  <si>
    <t>Expenses on interest rate swaps</t>
  </si>
  <si>
    <t>Interest expense on right-of-use asset lease liabilities</t>
  </si>
  <si>
    <t>Total finance costs</t>
  </si>
  <si>
    <t>Net finance costs</t>
  </si>
  <si>
    <t xml:space="preserve">At the end of the period, in thousands </t>
  </si>
  <si>
    <t>Shares issued</t>
  </si>
  <si>
    <t>Treasury shares</t>
  </si>
  <si>
    <t>Shares outstanding</t>
  </si>
  <si>
    <t xml:space="preserve">For the period, in thousands of EUR </t>
  </si>
  <si>
    <t>Weighted average number of ordinary shares outstanding (in thousands)</t>
  </si>
  <si>
    <t>Effect of share options on issue</t>
  </si>
  <si>
    <t>Weighted average number of ordinary shares outstanding (in thousands, diluted)</t>
  </si>
  <si>
    <t>Net loss attributable to equity holders of the Parent</t>
  </si>
  <si>
    <t>Loss per share</t>
  </si>
  <si>
    <t>Diluted EPS (EUR)</t>
  </si>
  <si>
    <t xml:space="preserve">In thousands of EUR </t>
  </si>
  <si>
    <t>Land and buildings</t>
  </si>
  <si>
    <t>Ships</t>
  </si>
  <si>
    <t>Plant and equipment</t>
  </si>
  <si>
    <t>Right-of-use assets</t>
  </si>
  <si>
    <t xml:space="preserve">Assets under construction </t>
  </si>
  <si>
    <t>Book value as at 31 December 2019</t>
  </si>
  <si>
    <t>Additions</t>
  </si>
  <si>
    <t>Reclassification</t>
  </si>
  <si>
    <t>Disposals</t>
  </si>
  <si>
    <t>Depreciation for the period</t>
  </si>
  <si>
    <t>Book value as at 31 March 2020</t>
  </si>
  <si>
    <t xml:space="preserve">Gross carrying amount </t>
  </si>
  <si>
    <t>Accumulated depreciation</t>
  </si>
  <si>
    <t>Buildings and premises</t>
  </si>
  <si>
    <t>Total right-of-use assets</t>
  </si>
  <si>
    <t>Goodwill</t>
  </si>
  <si>
    <t>Trademark</t>
  </si>
  <si>
    <t>Amortisation for the period</t>
  </si>
  <si>
    <t>Cost</t>
  </si>
  <si>
    <t>Accumulated amortisation</t>
  </si>
  <si>
    <t>Addition</t>
  </si>
  <si>
    <t>Repayments</t>
  </si>
  <si>
    <t>Exchange differences</t>
  </si>
  <si>
    <t>Lease liabilities</t>
  </si>
  <si>
    <t>Right-of-use assets lease liabilities</t>
  </si>
  <si>
    <t>Overdrafts</t>
  </si>
  <si>
    <t>Long-term bank loans</t>
  </si>
  <si>
    <t>Total borrowings</t>
  </si>
  <si>
    <t>Current portion</t>
  </si>
  <si>
    <t>Non-current portion</t>
  </si>
  <si>
    <t>For the period ended 31 March 2020, in thousands of EUR</t>
  </si>
  <si>
    <t>Sales to related parties</t>
  </si>
  <si>
    <t>Purchases from related parties</t>
  </si>
  <si>
    <t>Receivables from related parties</t>
  </si>
  <si>
    <t>Payables to related parties</t>
  </si>
  <si>
    <t>Companies controlled by the Key Management Personnel</t>
  </si>
  <si>
    <t>Associated companies</t>
  </si>
  <si>
    <t>Depreciation</t>
  </si>
  <si>
    <t>Amortisation</t>
  </si>
  <si>
    <t>Depreciation and amortisation</t>
  </si>
  <si>
    <t>EBITDA</t>
  </si>
  <si>
    <t>IFRS 16 adoption effect</t>
  </si>
  <si>
    <t>EBITDA adjusted</t>
  </si>
  <si>
    <t>Additions to property, plant and equipment</t>
  </si>
  <si>
    <t>Additions to intangible assets</t>
  </si>
  <si>
    <t>Capital expenditures</t>
  </si>
  <si>
    <t>Weighted average number of shares outstanding</t>
  </si>
  <si>
    <t>Loss per share (EUR)</t>
  </si>
  <si>
    <t>Lease liabilities related to right-of-use assets</t>
  </si>
  <si>
    <t>Overdraft</t>
  </si>
  <si>
    <t>Interest-bearing liabilities</t>
  </si>
  <si>
    <t>Gross profit</t>
  </si>
  <si>
    <t>Net sales</t>
  </si>
  <si>
    <t>Gross margin</t>
  </si>
  <si>
    <t>EBITDA margin</t>
  </si>
  <si>
    <t>EBITDA margin adjusted</t>
  </si>
  <si>
    <t>EBIT</t>
  </si>
  <si>
    <t>EBIT margin</t>
  </si>
  <si>
    <t>Net loss</t>
  </si>
  <si>
    <t>Net loss margin</t>
  </si>
  <si>
    <t xml:space="preserve">Result from operating activities 12-months trailing </t>
  </si>
  <si>
    <t>Total assets 31 March (previous year)</t>
  </si>
  <si>
    <t>Total assets 30 June</t>
  </si>
  <si>
    <t>Total assets 30 September</t>
  </si>
  <si>
    <t>Total assets 31 December</t>
  </si>
  <si>
    <t>Total assets 31 March</t>
  </si>
  <si>
    <t>Average assets</t>
  </si>
  <si>
    <t>ROA</t>
  </si>
  <si>
    <t xml:space="preserve">Net profit 12-months trailing </t>
  </si>
  <si>
    <t>Total equity 31 March (previous year)</t>
  </si>
  <si>
    <t>Total equity 30 June</t>
  </si>
  <si>
    <t>Total equity 30 September</t>
  </si>
  <si>
    <t>Total equity 31 December</t>
  </si>
  <si>
    <t>Total equity 31 March</t>
  </si>
  <si>
    <t>Average equity</t>
  </si>
  <si>
    <t>ROE</t>
  </si>
  <si>
    <t>Current liabilities 31 March (previous year)</t>
  </si>
  <si>
    <t>Current liabilities 30 June</t>
  </si>
  <si>
    <t>Current liabilities 30 September</t>
  </si>
  <si>
    <t>Current liabilities 31 December</t>
  </si>
  <si>
    <t>Current liabilities 31 March</t>
  </si>
  <si>
    <t>Total assets - current liabilities 31 March (previous year)</t>
  </si>
  <si>
    <t>Total assets - current liabilities 30 June</t>
  </si>
  <si>
    <t>Total assets - current liabilities 30 September</t>
  </si>
  <si>
    <t>Total assets - current liabilities 31 December</t>
  </si>
  <si>
    <t>Total assets - current liabilities 31 March</t>
  </si>
  <si>
    <t>Average assets - current liabilities</t>
  </si>
  <si>
    <t>ROCE</t>
  </si>
  <si>
    <t>Net debt</t>
  </si>
  <si>
    <t>Total assets</t>
  </si>
  <si>
    <t>Equity ratio</t>
  </si>
  <si>
    <t>Shareholders’ equity per share (EUR per share)</t>
  </si>
  <si>
    <t>12-months trailing</t>
  </si>
  <si>
    <t>Net debt to EBITDA</t>
  </si>
  <si>
    <t>Q1 2021</t>
  </si>
  <si>
    <t>Q2 2020</t>
  </si>
  <si>
    <t>Q3 2020</t>
  </si>
  <si>
    <t>Q4 2020</t>
  </si>
  <si>
    <t>Burger King¹</t>
  </si>
  <si>
    <t>As at 31 December 2020</t>
  </si>
  <si>
    <t>As at 31 March 2021</t>
  </si>
  <si>
    <t>Book value as at 31 December 2020</t>
  </si>
  <si>
    <t>Book value as at 31 March 2021</t>
  </si>
  <si>
    <t>Adjusted book value as at 1 January 2020</t>
  </si>
  <si>
    <t>For the period ended 31 March 2021, in thousands of EUR</t>
  </si>
  <si>
    <t>Other changes</t>
  </si>
  <si>
    <t>Change %</t>
  </si>
  <si>
    <t xml:space="preserve">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</si>
</sst>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;\-#,##0;0;@"/>
    <numFmt numFmtId="165" formatCode="#,##0.0;\-#,##0.0;0.0;@"/>
    <numFmt numFmtId="166" formatCode="#,##0.000;\-#,##0.000;0.000;@"/>
    <numFmt numFmtId="167" formatCode="0.0%"/>
    <numFmt numFmtId="168" formatCode="#,##0.00;\-#,##0.00;0.00;@"/>
    <numFmt numFmtId="169" formatCode="0;0;0;@"/>
    <numFmt numFmtId="170" formatCode="dd\.mm\.yyyy;@"/>
    <numFmt numFmtId="171" formatCode="#,##0_ ;\-#,##0\ "/>
    <numFmt numFmtId="172" formatCode="0.0"/>
  </numFmts>
  <fonts count="12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8"/>
      <name val="Calibri Light"/>
      <family val="2"/>
      <charset val="186"/>
    </font>
    <font>
      <b/>
      <sz val="8"/>
      <color theme="1"/>
      <name val="Calibri Light"/>
      <family val="2"/>
      <charset val="186"/>
    </font>
    <font>
      <sz val="8"/>
      <color theme="1"/>
      <name val="Calibri Light"/>
      <family val="2"/>
      <charset val="186"/>
    </font>
    <font>
      <sz val="8"/>
      <name val="Calibri Light"/>
      <family val="2"/>
      <charset val="186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8"/>
      <color theme="1"/>
      <name val="Calibri Light"/>
      <family val="2"/>
      <charset val="186"/>
    </font>
    <font>
      <i/>
      <sz val="8"/>
      <name val="Calibri Light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/>
      <diagonal/>
    </border>
    <border>
      <left/>
      <right/>
      <top style="thin">
        <color theme="9"/>
      </top>
      <bottom style="thin">
        <color theme="9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164" fontId="1" fillId="0" borderId="0"/>
    <xf numFmtId="164" fontId="6" fillId="2" borderId="0" applyNumberFormat="0" applyFont="0" applyBorder="0" applyAlignment="0" applyProtection="0">
      <alignment horizontal="right" vertical="center"/>
    </xf>
    <xf numFmtId="1" fontId="7" fillId="0" borderId="1" applyNumberFormat="0" applyFont="0" applyFill="0" applyAlignment="0" applyProtection="0">
      <alignment horizontal="left"/>
    </xf>
    <xf numFmtId="0" fontId="8" fillId="0" borderId="0" applyNumberFormat="0" applyFill="0" applyBorder="0" applyProtection="0">
      <alignment horizontal="left"/>
    </xf>
    <xf numFmtId="169" fontId="9" fillId="0" borderId="0" applyFill="0" applyBorder="0" applyProtection="0">
      <alignment horizontal="right"/>
    </xf>
  </cellStyleXfs>
  <cellXfs count="116">
    <xf numFmtId="0" fontId="0" fillId="0" borderId="0" xfId="0"/>
    <xf numFmtId="1" fontId="2" fillId="0" borderId="1" xfId="2" applyNumberFormat="1" applyFont="1" applyFill="1" applyBorder="1" applyAlignment="1">
      <alignment horizontal="left"/>
    </xf>
    <xf numFmtId="164" fontId="3" fillId="0" borderId="1" xfId="2" applyFont="1" applyFill="1" applyBorder="1" applyAlignment="1">
      <alignment horizontal="right"/>
    </xf>
    <xf numFmtId="164" fontId="3" fillId="0" borderId="0" xfId="2" applyFont="1"/>
    <xf numFmtId="3" fontId="4" fillId="0" borderId="0" xfId="2" applyNumberFormat="1" applyFont="1" applyFill="1" applyBorder="1" applyAlignment="1">
      <alignment vertical="center"/>
    </xf>
    <xf numFmtId="165" fontId="5" fillId="2" borderId="0" xfId="2" applyNumberFormat="1" applyFont="1" applyFill="1" applyBorder="1" applyAlignment="1">
      <alignment horizontal="right" vertical="center"/>
    </xf>
    <xf numFmtId="165" fontId="5" fillId="0" borderId="0" xfId="2" applyNumberFormat="1" applyFont="1" applyFill="1" applyBorder="1" applyAlignment="1">
      <alignment horizontal="right" vertical="center"/>
    </xf>
    <xf numFmtId="164" fontId="4" fillId="0" borderId="0" xfId="2" applyFont="1"/>
    <xf numFmtId="164" fontId="5" fillId="2" borderId="0" xfId="2" applyNumberFormat="1" applyFont="1" applyFill="1" applyBorder="1" applyAlignment="1">
      <alignment horizontal="right" vertical="center"/>
    </xf>
    <xf numFmtId="164" fontId="5" fillId="0" borderId="0" xfId="2" applyNumberFormat="1" applyFont="1" applyFill="1" applyBorder="1" applyAlignment="1">
      <alignment horizontal="right" vertical="center"/>
    </xf>
    <xf numFmtId="166" fontId="5" fillId="2" borderId="0" xfId="2" applyNumberFormat="1" applyFont="1" applyFill="1" applyBorder="1" applyAlignment="1">
      <alignment horizontal="right" vertical="center"/>
    </xf>
    <xf numFmtId="166" fontId="5" fillId="0" borderId="0" xfId="2" applyNumberFormat="1" applyFont="1" applyFill="1" applyBorder="1" applyAlignment="1">
      <alignment horizontal="right" vertical="center"/>
    </xf>
    <xf numFmtId="14" fontId="2" fillId="0" borderId="1" xfId="2" applyNumberFormat="1" applyFont="1" applyFill="1" applyBorder="1" applyAlignment="1">
      <alignment horizontal="right"/>
    </xf>
    <xf numFmtId="9" fontId="5" fillId="2" borderId="0" xfId="1" applyFont="1" applyFill="1" applyBorder="1" applyAlignment="1">
      <alignment horizontal="right" vertical="center"/>
    </xf>
    <xf numFmtId="9" fontId="5" fillId="0" borderId="0" xfId="1" applyFont="1" applyFill="1" applyBorder="1" applyAlignment="1">
      <alignment horizontal="right" vertical="center"/>
    </xf>
    <xf numFmtId="167" fontId="5" fillId="2" borderId="0" xfId="1" applyNumberFormat="1" applyFont="1" applyFill="1" applyBorder="1" applyAlignment="1">
      <alignment horizontal="right" vertical="center"/>
    </xf>
    <xf numFmtId="167" fontId="5" fillId="0" borderId="0" xfId="1" applyNumberFormat="1" applyFont="1" applyFill="1" applyBorder="1" applyAlignment="1">
      <alignment horizontal="right" vertical="center"/>
    </xf>
    <xf numFmtId="164" fontId="5" fillId="2" borderId="0" xfId="2" applyFont="1" applyFill="1" applyBorder="1" applyAlignment="1">
      <alignment horizontal="right" vertical="center"/>
    </xf>
    <xf numFmtId="164" fontId="5" fillId="0" borderId="0" xfId="2" applyFont="1" applyFill="1" applyBorder="1" applyAlignment="1">
      <alignment horizontal="right" vertical="center"/>
    </xf>
    <xf numFmtId="168" fontId="5" fillId="2" borderId="0" xfId="2" applyNumberFormat="1" applyFont="1" applyFill="1" applyBorder="1" applyAlignment="1">
      <alignment horizontal="right" vertical="center"/>
    </xf>
    <xf numFmtId="168" fontId="5" fillId="0" borderId="0" xfId="2" applyNumberFormat="1" applyFont="1" applyFill="1" applyBorder="1" applyAlignment="1">
      <alignment horizontal="right" vertical="center"/>
    </xf>
    <xf numFmtId="14" fontId="3" fillId="0" borderId="1" xfId="2" applyNumberFormat="1" applyFont="1" applyFill="1" applyBorder="1" applyAlignment="1">
      <alignment horizontal="right"/>
    </xf>
    <xf numFmtId="165" fontId="5" fillId="0" borderId="0" xfId="2" applyNumberFormat="1" applyFont="1" applyFill="1" applyBorder="1" applyAlignment="1">
      <alignment horizontal="right" wrapText="1"/>
    </xf>
    <xf numFmtId="165" fontId="5" fillId="2" borderId="0" xfId="3" applyNumberFormat="1" applyFont="1" applyBorder="1" applyAlignment="1">
      <alignment horizontal="right" wrapText="1"/>
    </xf>
    <xf numFmtId="164" fontId="4" fillId="0" borderId="0" xfId="2" applyFont="1" applyAlignment="1">
      <alignment wrapText="1"/>
    </xf>
    <xf numFmtId="165" fontId="5" fillId="2" borderId="0" xfId="3" applyNumberFormat="1" applyFont="1" applyBorder="1" applyAlignment="1">
      <alignment horizontal="right" vertical="center"/>
    </xf>
    <xf numFmtId="165" fontId="5" fillId="0" borderId="2" xfId="2" applyNumberFormat="1" applyFont="1" applyFill="1" applyBorder="1" applyAlignment="1">
      <alignment horizontal="right" vertical="center"/>
    </xf>
    <xf numFmtId="165" fontId="5" fillId="2" borderId="2" xfId="3" applyNumberFormat="1" applyFont="1" applyBorder="1" applyAlignment="1">
      <alignment horizontal="right" vertical="center"/>
    </xf>
    <xf numFmtId="164" fontId="5" fillId="0" borderId="0" xfId="2" applyFont="1" applyFill="1" applyBorder="1" applyAlignment="1">
      <alignment horizontal="left" vertical="center"/>
    </xf>
    <xf numFmtId="164" fontId="5" fillId="2" borderId="0" xfId="3" applyNumberFormat="1" applyFont="1" applyBorder="1" applyAlignment="1">
      <alignment horizontal="right" vertical="center"/>
    </xf>
    <xf numFmtId="3" fontId="4" fillId="0" borderId="0" xfId="2" applyNumberFormat="1" applyFont="1" applyFill="1" applyBorder="1" applyAlignment="1">
      <alignment vertical="top"/>
    </xf>
    <xf numFmtId="3" fontId="4" fillId="0" borderId="1" xfId="4" applyNumberFormat="1" applyFont="1" applyFill="1" applyAlignment="1">
      <alignment vertical="top"/>
    </xf>
    <xf numFmtId="164" fontId="5" fillId="0" borderId="1" xfId="4" applyNumberFormat="1" applyFont="1" applyFill="1" applyAlignment="1">
      <alignment horizontal="left" vertical="center"/>
    </xf>
    <xf numFmtId="165" fontId="5" fillId="0" borderId="1" xfId="4" applyNumberFormat="1" applyFont="1" applyFill="1" applyAlignment="1">
      <alignment horizontal="right" vertical="center"/>
    </xf>
    <xf numFmtId="165" fontId="5" fillId="2" borderId="1" xfId="3" applyNumberFormat="1" applyFont="1" applyBorder="1" applyAlignment="1">
      <alignment horizontal="right" vertical="center"/>
    </xf>
    <xf numFmtId="3" fontId="4" fillId="0" borderId="1" xfId="4" applyNumberFormat="1" applyFont="1" applyFill="1" applyAlignment="1">
      <alignment vertical="center"/>
    </xf>
    <xf numFmtId="0" fontId="4" fillId="0" borderId="0" xfId="5" applyFont="1">
      <alignment horizontal="left"/>
    </xf>
    <xf numFmtId="164" fontId="5" fillId="2" borderId="0" xfId="3" applyFont="1" applyBorder="1" applyAlignment="1">
      <alignment horizontal="right" vertical="center"/>
    </xf>
    <xf numFmtId="164" fontId="5" fillId="2" borderId="1" xfId="4" applyNumberFormat="1" applyFont="1" applyFill="1" applyAlignment="1">
      <alignment horizontal="right" vertical="center"/>
    </xf>
    <xf numFmtId="164" fontId="5" fillId="0" borderId="1" xfId="4" applyNumberFormat="1" applyFont="1" applyFill="1" applyAlignment="1">
      <alignment horizontal="right" vertical="center"/>
    </xf>
    <xf numFmtId="1" fontId="2" fillId="0" borderId="0" xfId="2" applyNumberFormat="1" applyFont="1" applyFill="1" applyBorder="1" applyAlignment="1">
      <alignment horizontal="left"/>
    </xf>
    <xf numFmtId="169" fontId="3" fillId="0" borderId="1" xfId="6" applyFont="1" applyFill="1" applyBorder="1">
      <alignment horizontal="right"/>
    </xf>
    <xf numFmtId="3" fontId="4" fillId="0" borderId="0" xfId="2" applyNumberFormat="1" applyFont="1" applyFill="1" applyBorder="1" applyAlignment="1">
      <alignment horizontal="left" vertical="center" indent="1"/>
    </xf>
    <xf numFmtId="3" fontId="4" fillId="0" borderId="1" xfId="4" applyNumberFormat="1" applyFont="1" applyFill="1" applyAlignment="1">
      <alignment horizontal="left" vertical="center" indent="1"/>
    </xf>
    <xf numFmtId="3" fontId="4" fillId="0" borderId="0" xfId="4" applyNumberFormat="1" applyFont="1" applyFill="1" applyBorder="1" applyAlignment="1">
      <alignment horizontal="left" vertical="center" indent="1"/>
    </xf>
    <xf numFmtId="164" fontId="5" fillId="2" borderId="0" xfId="4" applyNumberFormat="1" applyFont="1" applyFill="1" applyBorder="1" applyAlignment="1">
      <alignment horizontal="right" vertical="center"/>
    </xf>
    <xf numFmtId="164" fontId="5" fillId="0" borderId="0" xfId="4" applyNumberFormat="1" applyFont="1" applyFill="1" applyBorder="1" applyAlignment="1">
      <alignment horizontal="right" vertical="center"/>
    </xf>
    <xf numFmtId="3" fontId="4" fillId="0" borderId="1" xfId="2" applyNumberFormat="1" applyFont="1" applyFill="1" applyBorder="1" applyAlignment="1">
      <alignment horizontal="left" vertical="center" indent="1"/>
    </xf>
    <xf numFmtId="164" fontId="5" fillId="2" borderId="1" xfId="3" applyFont="1" applyBorder="1" applyAlignment="1">
      <alignment horizontal="right" vertical="center"/>
    </xf>
    <xf numFmtId="164" fontId="5" fillId="0" borderId="1" xfId="2" applyFont="1" applyFill="1" applyBorder="1" applyAlignment="1">
      <alignment horizontal="right" vertical="center"/>
    </xf>
    <xf numFmtId="3" fontId="4" fillId="0" borderId="0" xfId="2" applyNumberFormat="1" applyFont="1" applyFill="1" applyBorder="1" applyAlignment="1">
      <alignment horizontal="left" vertical="center"/>
    </xf>
    <xf numFmtId="3" fontId="10" fillId="0" borderId="0" xfId="2" applyNumberFormat="1" applyFont="1" applyFill="1" applyBorder="1" applyAlignment="1">
      <alignment horizontal="left" vertical="center" wrapText="1" indent="1"/>
    </xf>
    <xf numFmtId="164" fontId="11" fillId="2" borderId="0" xfId="3" applyFont="1" applyBorder="1" applyAlignment="1">
      <alignment horizontal="right" vertical="center"/>
    </xf>
    <xf numFmtId="164" fontId="11" fillId="0" borderId="0" xfId="2" applyFont="1" applyFill="1" applyBorder="1" applyAlignment="1">
      <alignment horizontal="right" vertical="center"/>
    </xf>
    <xf numFmtId="164" fontId="10" fillId="0" borderId="0" xfId="2" applyFont="1"/>
    <xf numFmtId="3" fontId="4" fillId="0" borderId="1" xfId="2" applyNumberFormat="1" applyFont="1" applyFill="1" applyBorder="1" applyAlignment="1">
      <alignment horizontal="left" vertical="center" wrapText="1" indent="1"/>
    </xf>
    <xf numFmtId="3" fontId="4" fillId="0" borderId="0" xfId="2" applyNumberFormat="1" applyFont="1" applyFill="1" applyBorder="1" applyAlignment="1">
      <alignment horizontal="left" wrapText="1" indent="1"/>
    </xf>
    <xf numFmtId="164" fontId="5" fillId="2" borderId="0" xfId="3" applyFont="1" applyBorder="1" applyAlignment="1">
      <alignment horizontal="right" wrapText="1"/>
    </xf>
    <xf numFmtId="164" fontId="5" fillId="0" borderId="0" xfId="2" applyFont="1" applyFill="1" applyBorder="1" applyAlignment="1">
      <alignment horizontal="right" wrapText="1"/>
    </xf>
    <xf numFmtId="166" fontId="5" fillId="2" borderId="1" xfId="4" applyNumberFormat="1" applyFont="1" applyFill="1" applyAlignment="1">
      <alignment horizontal="right" vertical="center"/>
    </xf>
    <xf numFmtId="166" fontId="5" fillId="0" borderId="1" xfId="4" applyNumberFormat="1" applyFont="1" applyFill="1" applyAlignment="1">
      <alignment horizontal="right" vertical="center"/>
    </xf>
    <xf numFmtId="170" fontId="3" fillId="0" borderId="1" xfId="2" applyNumberFormat="1" applyFont="1" applyFill="1" applyBorder="1" applyAlignment="1">
      <alignment horizontal="right"/>
    </xf>
    <xf numFmtId="3" fontId="4" fillId="0" borderId="0" xfId="4" applyNumberFormat="1" applyFont="1" applyFill="1" applyBorder="1" applyAlignment="1">
      <alignment horizontal="left" vertical="center"/>
    </xf>
    <xf numFmtId="3" fontId="4" fillId="0" borderId="1" xfId="4" applyNumberFormat="1" applyFont="1" applyFill="1" applyAlignment="1">
      <alignment horizontal="left" vertical="center"/>
    </xf>
    <xf numFmtId="3" fontId="4" fillId="0" borderId="1" xfId="4" applyNumberFormat="1" applyFont="1" applyFill="1" applyBorder="1" applyAlignment="1">
      <alignment horizontal="left" vertical="center" indent="1"/>
    </xf>
    <xf numFmtId="164" fontId="5" fillId="2" borderId="1" xfId="4" applyNumberFormat="1" applyFont="1" applyFill="1" applyBorder="1" applyAlignment="1">
      <alignment horizontal="right" vertical="center"/>
    </xf>
    <xf numFmtId="164" fontId="5" fillId="0" borderId="1" xfId="4" applyNumberFormat="1" applyFont="1" applyFill="1" applyBorder="1" applyAlignment="1">
      <alignment horizontal="right" vertical="center"/>
    </xf>
    <xf numFmtId="164" fontId="3" fillId="0" borderId="1" xfId="2" applyFont="1" applyFill="1" applyBorder="1" applyAlignment="1">
      <alignment horizontal="right" vertical="center" wrapText="1"/>
    </xf>
    <xf numFmtId="3" fontId="4" fillId="0" borderId="0" xfId="4" applyNumberFormat="1" applyFont="1" applyFill="1" applyBorder="1" applyAlignment="1">
      <alignment horizontal="left" vertical="center" wrapText="1" indent="1"/>
    </xf>
    <xf numFmtId="164" fontId="3" fillId="0" borderId="1" xfId="2" applyFont="1" applyFill="1" applyBorder="1" applyAlignment="1">
      <alignment horizontal="right" wrapText="1"/>
    </xf>
    <xf numFmtId="3" fontId="4" fillId="0" borderId="0" xfId="2" applyNumberFormat="1" applyFont="1" applyFill="1" applyBorder="1" applyAlignment="1">
      <alignment vertical="center" wrapText="1"/>
    </xf>
    <xf numFmtId="164" fontId="4" fillId="0" borderId="0" xfId="2" applyFont="1" applyBorder="1"/>
    <xf numFmtId="3" fontId="4" fillId="0" borderId="0" xfId="2" applyNumberFormat="1" applyFont="1" applyFill="1" applyBorder="1" applyAlignment="1">
      <alignment horizontal="left" vertical="center" wrapText="1"/>
    </xf>
    <xf numFmtId="3" fontId="4" fillId="0" borderId="0" xfId="2" applyNumberFormat="1" applyFont="1" applyFill="1" applyBorder="1" applyAlignment="1">
      <alignment wrapText="1"/>
    </xf>
    <xf numFmtId="3" fontId="4" fillId="0" borderId="0" xfId="2" applyNumberFormat="1" applyFont="1" applyFill="1" applyBorder="1" applyAlignment="1">
      <alignment horizontal="left" vertical="center" wrapText="1" indent="1"/>
    </xf>
    <xf numFmtId="3" fontId="4" fillId="0" borderId="0" xfId="2" applyNumberFormat="1" applyFont="1" applyFill="1" applyBorder="1" applyAlignment="1">
      <alignment vertical="top" wrapText="1"/>
    </xf>
    <xf numFmtId="164" fontId="5" fillId="0" borderId="0" xfId="2" applyFont="1" applyFill="1" applyBorder="1" applyAlignment="1">
      <alignment horizontal="right"/>
    </xf>
    <xf numFmtId="164" fontId="4" fillId="0" borderId="0" xfId="2" applyFont="1" applyAlignment="1"/>
    <xf numFmtId="3" fontId="4" fillId="2" borderId="2" xfId="2" applyNumberFormat="1" applyFont="1" applyFill="1" applyBorder="1" applyAlignment="1">
      <alignment vertical="center" wrapText="1"/>
    </xf>
    <xf numFmtId="164" fontId="5" fillId="2" borderId="2" xfId="2" applyFont="1" applyFill="1" applyBorder="1" applyAlignment="1">
      <alignment horizontal="right" vertical="center"/>
    </xf>
    <xf numFmtId="3" fontId="4" fillId="0" borderId="1" xfId="2" applyNumberFormat="1" applyFont="1" applyFill="1" applyBorder="1" applyAlignment="1">
      <alignment vertical="center" wrapText="1"/>
    </xf>
    <xf numFmtId="3" fontId="4" fillId="0" borderId="1" xfId="2" applyNumberFormat="1" applyFont="1" applyFill="1" applyBorder="1" applyAlignment="1">
      <alignment horizontal="left" vertical="top" wrapText="1"/>
    </xf>
    <xf numFmtId="164" fontId="5" fillId="0" borderId="1" xfId="2" applyFont="1" applyFill="1" applyBorder="1" applyAlignment="1">
      <alignment horizontal="right" wrapText="1"/>
    </xf>
    <xf numFmtId="1" fontId="3" fillId="0" borderId="0" xfId="2" applyNumberFormat="1" applyFont="1" applyFill="1" applyBorder="1" applyAlignment="1">
      <alignment horizontal="left" vertical="center" wrapText="1"/>
    </xf>
    <xf numFmtId="164" fontId="2" fillId="0" borderId="0" xfId="2" applyFont="1" applyFill="1" applyBorder="1" applyAlignment="1">
      <alignment horizontal="right" vertical="center"/>
    </xf>
    <xf numFmtId="3" fontId="4" fillId="0" borderId="1" xfId="4" applyNumberFormat="1" applyFont="1" applyFill="1" applyAlignment="1">
      <alignment horizontal="left" vertical="center" wrapText="1" indent="1"/>
    </xf>
    <xf numFmtId="3" fontId="4" fillId="2" borderId="0" xfId="2" applyNumberFormat="1" applyFont="1" applyFill="1" applyBorder="1" applyAlignment="1">
      <alignment horizontal="left" vertical="center" wrapText="1"/>
    </xf>
    <xf numFmtId="1" fontId="5" fillId="0" borderId="0" xfId="2" applyNumberFormat="1" applyFont="1" applyFill="1" applyBorder="1" applyAlignment="1">
      <alignment horizontal="left"/>
    </xf>
    <xf numFmtId="1" fontId="2" fillId="0" borderId="1" xfId="2" applyNumberFormat="1" applyFont="1" applyFill="1" applyBorder="1" applyAlignment="1">
      <alignment horizontal="left" wrapText="1"/>
    </xf>
    <xf numFmtId="164" fontId="3" fillId="0" borderId="0" xfId="2" applyFont="1" applyAlignment="1">
      <alignment wrapText="1"/>
    </xf>
    <xf numFmtId="166" fontId="5" fillId="2" borderId="0" xfId="4" applyNumberFormat="1" applyFont="1" applyFill="1" applyBorder="1" applyAlignment="1">
      <alignment horizontal="right" vertical="center"/>
    </xf>
    <xf numFmtId="166" fontId="5" fillId="0" borderId="0" xfId="4" applyNumberFormat="1" applyFont="1" applyFill="1" applyBorder="1" applyAlignment="1">
      <alignment horizontal="right" vertical="center"/>
    </xf>
    <xf numFmtId="164" fontId="3" fillId="0" borderId="1" xfId="2" applyFont="1" applyFill="1" applyBorder="1" applyAlignment="1">
      <alignment horizontal="center" wrapText="1"/>
    </xf>
    <xf numFmtId="3" fontId="4" fillId="0" borderId="3" xfId="2" applyNumberFormat="1" applyFont="1" applyFill="1" applyBorder="1" applyAlignment="1">
      <alignment horizontal="left" wrapText="1"/>
    </xf>
    <xf numFmtId="164" fontId="5" fillId="0" borderId="3" xfId="2" applyFont="1" applyFill="1" applyBorder="1" applyAlignment="1">
      <alignment horizontal="right" wrapText="1"/>
    </xf>
    <xf numFmtId="3" fontId="4" fillId="0" borderId="0" xfId="2" applyNumberFormat="1" applyFont="1" applyFill="1" applyBorder="1" applyAlignment="1">
      <alignment horizontal="left" wrapText="1"/>
    </xf>
    <xf numFmtId="3" fontId="4" fillId="2" borderId="0" xfId="2" applyNumberFormat="1" applyFont="1" applyFill="1" applyBorder="1" applyAlignment="1">
      <alignment vertical="center"/>
    </xf>
    <xf numFmtId="3" fontId="4" fillId="0" borderId="2" xfId="4" applyNumberFormat="1" applyFont="1" applyFill="1" applyBorder="1" applyAlignment="1">
      <alignment horizontal="left" vertical="center"/>
    </xf>
    <xf numFmtId="164" fontId="5" fillId="0" borderId="2" xfId="4" applyNumberFormat="1" applyFont="1" applyFill="1" applyBorder="1" applyAlignment="1">
      <alignment horizontal="right" vertical="center"/>
    </xf>
    <xf numFmtId="164" fontId="3" fillId="0" borderId="1" xfId="2" applyFont="1" applyFill="1" applyBorder="1" applyAlignment="1">
      <alignment horizontal="right" vertical="center"/>
    </xf>
    <xf numFmtId="14" fontId="3" fillId="0" borderId="1" xfId="2" applyNumberFormat="1" applyFont="1" applyFill="1" applyBorder="1" applyAlignment="1">
      <alignment horizontal="right" wrapText="1"/>
    </xf>
    <xf numFmtId="164" fontId="5" fillId="2" borderId="1" xfId="3" applyNumberFormat="1" applyFont="1" applyBorder="1" applyAlignment="1">
      <alignment horizontal="right" vertical="center"/>
    </xf>
    <xf numFmtId="3" fontId="4" fillId="2" borderId="0" xfId="3" applyNumberFormat="1" applyFont="1" applyBorder="1" applyAlignment="1">
      <alignment vertical="center"/>
    </xf>
    <xf numFmtId="3" fontId="4" fillId="0" borderId="0" xfId="3" applyNumberFormat="1" applyFont="1" applyFill="1" applyBorder="1" applyAlignment="1">
      <alignment vertical="center"/>
    </xf>
    <xf numFmtId="164" fontId="5" fillId="0" borderId="0" xfId="3" applyFont="1" applyFill="1" applyBorder="1" applyAlignment="1">
      <alignment horizontal="right" vertical="center"/>
    </xf>
    <xf numFmtId="171" fontId="5" fillId="2" borderId="0" xfId="2" applyNumberFormat="1" applyFont="1" applyFill="1" applyBorder="1" applyAlignment="1">
      <alignment vertical="center"/>
    </xf>
    <xf numFmtId="3" fontId="5" fillId="2" borderId="0" xfId="1" applyNumberFormat="1" applyFont="1" applyFill="1" applyBorder="1" applyAlignment="1">
      <alignment horizontal="right" vertical="center"/>
    </xf>
    <xf numFmtId="2" fontId="5" fillId="2" borderId="0" xfId="1" applyNumberFormat="1" applyFont="1" applyFill="1" applyBorder="1" applyAlignment="1">
      <alignment horizontal="right" vertical="center"/>
    </xf>
    <xf numFmtId="172" fontId="5" fillId="2" borderId="0" xfId="1" applyNumberFormat="1" applyFont="1" applyFill="1" applyBorder="1" applyAlignment="1">
      <alignment horizontal="right" vertical="center"/>
    </xf>
    <xf numFmtId="167" fontId="4" fillId="0" borderId="0" xfId="2" applyNumberFormat="1" applyFont="1"/>
    <xf numFmtId="167" fontId="4" fillId="0" borderId="0" xfId="2" quotePrefix="1" applyNumberFormat="1" applyFont="1" applyAlignment="1">
      <alignment horizontal="right"/>
    </xf>
    <xf numFmtId="3" fontId="4" fillId="0" borderId="0" xfId="2" applyNumberFormat="1" applyFont="1" applyFill="1" applyBorder="1" applyAlignment="1">
      <alignment horizontal="left" vertical="top" wrapText="1"/>
    </xf>
    <xf numFmtId="1" fontId="2" fillId="0" borderId="1" xfId="2" applyNumberFormat="1" applyFont="1" applyFill="1" applyBorder="1" applyAlignment="1">
      <alignment horizontal="left"/>
    </xf>
    <xf numFmtId="3" fontId="4" fillId="0" borderId="2" xfId="2" applyNumberFormat="1" applyFont="1" applyFill="1" applyBorder="1" applyAlignment="1">
      <alignment horizontal="left" vertical="center" wrapText="1"/>
    </xf>
    <xf numFmtId="3" fontId="4" fillId="0" borderId="2" xfId="2" applyNumberFormat="1" applyFont="1" applyFill="1" applyBorder="1" applyAlignment="1">
      <alignment horizontal="left" vertical="top" wrapText="1"/>
    </xf>
    <xf numFmtId="164" fontId="3" fillId="0" borderId="1" xfId="4" applyNumberFormat="1" applyFont="1" applyFill="1" applyAlignment="1">
      <alignment horizontal="center"/>
    </xf>
  </cellXfs>
  <cellStyles count="7">
    <cellStyle name="Act_Period" xfId="3" xr:uid="{00000000-0005-0000-0000-000000000000}"/>
    <cellStyle name="Normal" xfId="0" builtinId="0"/>
    <cellStyle name="Normal 3" xfId="2" xr:uid="{00000000-0005-0000-0000-000002000000}"/>
    <cellStyle name="Percent" xfId="1" builtinId="5"/>
    <cellStyle name="Rubrik H" xfId="6" xr:uid="{00000000-0005-0000-0000-000004000000}"/>
    <cellStyle name="Seperator" xfId="4" xr:uid="{00000000-0005-0000-0000-000005000000}"/>
    <cellStyle name="Sidfot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6"/>
  <dimension ref="A1:D39"/>
  <sheetViews>
    <sheetView showGridLines="0" tabSelected="1" zoomScaleNormal="100" workbookViewId="0"/>
  </sheetViews>
  <sheetFormatPr defaultColWidth="11.7109375" defaultRowHeight="15" customHeight="1" x14ac:dyDescent="0.2"/>
  <cols>
    <col min="1" max="1" width="38" style="7" bestFit="1" customWidth="1"/>
    <col min="2" max="3" width="12.7109375" style="7" customWidth="1"/>
    <col min="4" max="16384" width="11.7109375" style="7"/>
  </cols>
  <sheetData>
    <row r="1" spans="1:4" s="3" customFormat="1" ht="15" customHeight="1" x14ac:dyDescent="0.2">
      <c r="A1" s="1" t="s">
        <v>0</v>
      </c>
      <c r="B1" s="2" t="s">
        <v>305</v>
      </c>
      <c r="C1" s="2" t="s">
        <v>1</v>
      </c>
      <c r="D1" s="2" t="s">
        <v>317</v>
      </c>
    </row>
    <row r="2" spans="1:4" ht="15" customHeight="1" x14ac:dyDescent="0.2">
      <c r="A2" s="4" t="s">
        <v>2</v>
      </c>
      <c r="B2" s="5">
        <v>53.746000000000002</v>
      </c>
      <c r="C2" s="6">
        <v>154.93</v>
      </c>
      <c r="D2" s="109">
        <f>B2/C2-1</f>
        <v>-0.65309494610469243</v>
      </c>
    </row>
    <row r="3" spans="1:4" ht="15" customHeight="1" x14ac:dyDescent="0.2">
      <c r="A3" s="4" t="s">
        <v>3</v>
      </c>
      <c r="B3" s="5">
        <v>-19.975000000000001</v>
      </c>
      <c r="C3" s="6">
        <v>-0.17199999999999999</v>
      </c>
      <c r="D3" s="110" t="s">
        <v>318</v>
      </c>
    </row>
    <row r="4" spans="1:4" ht="15" customHeight="1" x14ac:dyDescent="0.2">
      <c r="A4" s="4" t="s">
        <v>4</v>
      </c>
      <c r="B4" s="5">
        <v>-6.3120000000000003</v>
      </c>
      <c r="C4" s="6">
        <v>-1.2609999999999999</v>
      </c>
      <c r="D4" s="109">
        <f t="shared" ref="D4:D6" si="0">B4/C4-1</f>
        <v>4.0055511498810477</v>
      </c>
    </row>
    <row r="5" spans="1:4" ht="15" customHeight="1" x14ac:dyDescent="0.2">
      <c r="A5" s="4" t="s">
        <v>5</v>
      </c>
      <c r="B5" s="5">
        <v>-29.978999999999999</v>
      </c>
      <c r="C5" s="6">
        <v>-26.033999999999999</v>
      </c>
      <c r="D5" s="109">
        <f t="shared" si="0"/>
        <v>0.15153261120073758</v>
      </c>
    </row>
    <row r="6" spans="1:4" ht="15" customHeight="1" x14ac:dyDescent="0.2">
      <c r="A6" s="4" t="s">
        <v>6</v>
      </c>
      <c r="B6" s="5">
        <v>-34.430999999999997</v>
      </c>
      <c r="C6" s="6">
        <v>-30.198</v>
      </c>
      <c r="D6" s="109">
        <f t="shared" si="0"/>
        <v>0.14017484601629238</v>
      </c>
    </row>
    <row r="7" spans="1:4" ht="15" customHeight="1" x14ac:dyDescent="0.2">
      <c r="A7" s="4" t="s">
        <v>7</v>
      </c>
      <c r="B7" s="5"/>
      <c r="C7" s="6" t="s">
        <v>7</v>
      </c>
    </row>
    <row r="8" spans="1:4" ht="15" customHeight="1" x14ac:dyDescent="0.2">
      <c r="A8" s="4" t="s">
        <v>8</v>
      </c>
      <c r="B8" s="5">
        <v>23.667000000000002</v>
      </c>
      <c r="C8" s="6">
        <v>24.773</v>
      </c>
      <c r="D8" s="109">
        <f t="shared" ref="D8:D11" si="1">B8/C8-1</f>
        <v>-4.4645380050861716E-2</v>
      </c>
    </row>
    <row r="9" spans="1:4" ht="15" customHeight="1" x14ac:dyDescent="0.2">
      <c r="A9" s="4" t="s">
        <v>9</v>
      </c>
      <c r="B9" s="5">
        <v>4.1980000000000004</v>
      </c>
      <c r="C9" s="6">
        <v>27.103000000000002</v>
      </c>
      <c r="D9" s="109">
        <f t="shared" si="1"/>
        <v>-0.84510939748367342</v>
      </c>
    </row>
    <row r="10" spans="1:4" ht="15" customHeight="1" x14ac:dyDescent="0.2">
      <c r="A10" s="4" t="s">
        <v>10</v>
      </c>
      <c r="B10" s="8">
        <v>669882040</v>
      </c>
      <c r="C10" s="9">
        <v>669882040</v>
      </c>
      <c r="D10" s="109">
        <f t="shared" si="1"/>
        <v>0</v>
      </c>
    </row>
    <row r="11" spans="1:4" ht="15" customHeight="1" x14ac:dyDescent="0.2">
      <c r="A11" s="4" t="s">
        <v>11</v>
      </c>
      <c r="B11" s="10">
        <v>-5.1398601461236364E-2</v>
      </c>
      <c r="C11" s="11">
        <v>-4.5079578488176814E-2</v>
      </c>
      <c r="D11" s="109">
        <f t="shared" si="1"/>
        <v>0.14017484601629238</v>
      </c>
    </row>
    <row r="12" spans="1:4" ht="15" customHeight="1" x14ac:dyDescent="0.2">
      <c r="A12" s="4" t="s">
        <v>7</v>
      </c>
      <c r="B12" s="10"/>
      <c r="C12" s="11" t="s">
        <v>7</v>
      </c>
    </row>
    <row r="13" spans="1:4" ht="15" customHeight="1" x14ac:dyDescent="0.2">
      <c r="A13" s="4" t="s">
        <v>12</v>
      </c>
      <c r="B13" s="8">
        <v>267224</v>
      </c>
      <c r="C13" s="9">
        <v>1566730</v>
      </c>
      <c r="D13" s="109">
        <f t="shared" ref="D13:D15" si="2">B13/C13-1</f>
        <v>-0.82943838440573681</v>
      </c>
    </row>
    <row r="14" spans="1:4" ht="15" customHeight="1" x14ac:dyDescent="0.2">
      <c r="A14" s="4" t="s">
        <v>13</v>
      </c>
      <c r="B14" s="8">
        <v>85156</v>
      </c>
      <c r="C14" s="9">
        <v>99617</v>
      </c>
      <c r="D14" s="109">
        <f t="shared" si="2"/>
        <v>-0.14516598572532802</v>
      </c>
    </row>
    <row r="15" spans="1:4" ht="15" customHeight="1" x14ac:dyDescent="0.2">
      <c r="A15" s="4" t="s">
        <v>14</v>
      </c>
      <c r="B15" s="8">
        <v>3985.98</v>
      </c>
      <c r="C15" s="9">
        <v>7066</v>
      </c>
      <c r="D15" s="109">
        <f t="shared" si="2"/>
        <v>-0.43589300877441273</v>
      </c>
    </row>
    <row r="16" spans="1:4" ht="15" customHeight="1" x14ac:dyDescent="0.2">
      <c r="A16" s="4" t="s">
        <v>7</v>
      </c>
      <c r="B16" s="8" t="s">
        <v>7</v>
      </c>
      <c r="C16" s="9" t="s">
        <v>7</v>
      </c>
    </row>
    <row r="17" spans="1:4" s="3" customFormat="1" ht="15" customHeight="1" x14ac:dyDescent="0.2">
      <c r="A17" s="1" t="s">
        <v>15</v>
      </c>
      <c r="B17" s="12">
        <v>44286</v>
      </c>
      <c r="C17" s="12">
        <v>44196</v>
      </c>
      <c r="D17" s="2" t="s">
        <v>317</v>
      </c>
    </row>
    <row r="18" spans="1:4" ht="15" customHeight="1" x14ac:dyDescent="0.2">
      <c r="A18" s="4" t="s">
        <v>16</v>
      </c>
      <c r="B18" s="5">
        <v>1492.5070000000001</v>
      </c>
      <c r="C18" s="6">
        <v>1516.201</v>
      </c>
      <c r="D18" s="109">
        <f t="shared" ref="D18:D23" si="3">B18/C18-1</f>
        <v>-1.5627215652805893E-2</v>
      </c>
    </row>
    <row r="19" spans="1:4" ht="15" customHeight="1" x14ac:dyDescent="0.2">
      <c r="A19" s="4" t="s">
        <v>17</v>
      </c>
      <c r="B19" s="5">
        <v>812.428</v>
      </c>
      <c r="C19" s="6">
        <v>801.86500000000001</v>
      </c>
      <c r="D19" s="109">
        <f t="shared" si="3"/>
        <v>1.3173040349684806E-2</v>
      </c>
    </row>
    <row r="20" spans="1:4" ht="15" customHeight="1" x14ac:dyDescent="0.2">
      <c r="A20" s="4" t="s">
        <v>18</v>
      </c>
      <c r="B20" s="5">
        <v>728.28800000000001</v>
      </c>
      <c r="C20" s="6">
        <v>705.11900000000003</v>
      </c>
      <c r="D20" s="109">
        <f t="shared" si="3"/>
        <v>3.2858283495409868E-2</v>
      </c>
    </row>
    <row r="21" spans="1:4" ht="15" customHeight="1" x14ac:dyDescent="0.2">
      <c r="A21" s="4" t="s">
        <v>19</v>
      </c>
      <c r="B21" s="5">
        <v>713.52599999999995</v>
      </c>
      <c r="C21" s="6">
        <v>677.28499999999997</v>
      </c>
      <c r="D21" s="109">
        <f t="shared" si="3"/>
        <v>5.3509231711908578E-2</v>
      </c>
    </row>
    <row r="22" spans="1:4" ht="15" customHeight="1" x14ac:dyDescent="0.2">
      <c r="A22" s="4" t="s">
        <v>20</v>
      </c>
      <c r="B22" s="5">
        <v>238.71024676221748</v>
      </c>
      <c r="C22" s="6">
        <v>84.238502953618891</v>
      </c>
      <c r="D22" s="109">
        <f t="shared" si="3"/>
        <v>1.8337427469912377</v>
      </c>
    </row>
    <row r="23" spans="1:4" ht="15" customHeight="1" x14ac:dyDescent="0.2">
      <c r="A23" s="4" t="s">
        <v>21</v>
      </c>
      <c r="B23" s="5">
        <v>680.07899999999995</v>
      </c>
      <c r="C23" s="6">
        <v>714.33600000000001</v>
      </c>
      <c r="D23" s="109">
        <f t="shared" si="3"/>
        <v>-4.7956423867759779E-2</v>
      </c>
    </row>
    <row r="24" spans="1:4" ht="15" customHeight="1" x14ac:dyDescent="0.2">
      <c r="A24" s="4" t="s">
        <v>22</v>
      </c>
      <c r="B24" s="13">
        <v>0.45566218449896712</v>
      </c>
      <c r="C24" s="14">
        <v>0.47113542333767094</v>
      </c>
    </row>
    <row r="25" spans="1:4" ht="15" customHeight="1" x14ac:dyDescent="0.2">
      <c r="A25" s="4" t="s">
        <v>7</v>
      </c>
      <c r="B25" s="15"/>
      <c r="C25" s="16"/>
    </row>
    <row r="26" spans="1:4" ht="15" customHeight="1" x14ac:dyDescent="0.2">
      <c r="A26" s="4" t="s">
        <v>23</v>
      </c>
      <c r="B26" s="17">
        <v>669882040</v>
      </c>
      <c r="C26" s="18">
        <v>669882040</v>
      </c>
      <c r="D26" s="109">
        <f>B26/C26-1</f>
        <v>0</v>
      </c>
    </row>
    <row r="27" spans="1:4" ht="15" customHeight="1" x14ac:dyDescent="0.2">
      <c r="A27" s="4" t="s">
        <v>24</v>
      </c>
      <c r="B27" s="19">
        <v>1.0152220232684548</v>
      </c>
      <c r="C27" s="20">
        <v>1.0663608775061353</v>
      </c>
      <c r="D27" s="109">
        <f>B27/C27-1</f>
        <v>-4.7956423867759779E-2</v>
      </c>
    </row>
    <row r="28" spans="1:4" ht="15" customHeight="1" x14ac:dyDescent="0.2">
      <c r="A28" s="4" t="s">
        <v>7</v>
      </c>
      <c r="B28" s="19" t="s">
        <v>7</v>
      </c>
      <c r="C28" s="20" t="s">
        <v>7</v>
      </c>
    </row>
    <row r="29" spans="1:4" ht="15" customHeight="1" x14ac:dyDescent="0.2">
      <c r="A29" s="1" t="s">
        <v>25</v>
      </c>
      <c r="B29" s="21" t="s">
        <v>305</v>
      </c>
      <c r="C29" s="21" t="s">
        <v>1</v>
      </c>
      <c r="D29" s="21"/>
    </row>
    <row r="30" spans="1:4" ht="15" customHeight="1" x14ac:dyDescent="0.2">
      <c r="A30" s="4" t="s">
        <v>26</v>
      </c>
      <c r="B30" s="15">
        <v>-0.37165556506530717</v>
      </c>
      <c r="C30" s="16">
        <v>-1.1101787904214807E-3</v>
      </c>
    </row>
    <row r="31" spans="1:4" ht="15" customHeight="1" x14ac:dyDescent="0.2">
      <c r="A31" s="4" t="s">
        <v>27</v>
      </c>
      <c r="B31" s="15">
        <v>-0.11744129795705727</v>
      </c>
      <c r="C31" s="16">
        <v>-8.1391596204737626E-3</v>
      </c>
    </row>
    <row r="32" spans="1:4" ht="15" customHeight="1" x14ac:dyDescent="0.2">
      <c r="A32" s="4" t="s">
        <v>28</v>
      </c>
      <c r="B32" s="15">
        <v>-0.55779034718862797</v>
      </c>
      <c r="C32" s="16">
        <v>-0.16803717808042343</v>
      </c>
    </row>
    <row r="33" spans="1:3" ht="15" customHeight="1" x14ac:dyDescent="0.2">
      <c r="A33" s="4" t="s">
        <v>29</v>
      </c>
      <c r="B33" s="15">
        <v>-0.6406244185613813</v>
      </c>
      <c r="C33" s="16">
        <v>-0.1949138320531853</v>
      </c>
    </row>
    <row r="34" spans="1:3" ht="15" customHeight="1" x14ac:dyDescent="0.2">
      <c r="A34" s="4" t="s">
        <v>7</v>
      </c>
      <c r="B34" s="15"/>
      <c r="C34" s="16" t="s">
        <v>7</v>
      </c>
    </row>
    <row r="35" spans="1:3" ht="15" customHeight="1" x14ac:dyDescent="0.2">
      <c r="A35" s="4" t="s">
        <v>30</v>
      </c>
      <c r="B35" s="15">
        <v>-6.3737502291991766E-2</v>
      </c>
      <c r="C35" s="16">
        <v>4.4718749939881224E-2</v>
      </c>
    </row>
    <row r="36" spans="1:3" ht="15" customHeight="1" x14ac:dyDescent="0.2">
      <c r="A36" s="4" t="s">
        <v>31</v>
      </c>
      <c r="B36" s="15">
        <v>-0.15230904359053132</v>
      </c>
      <c r="C36" s="16">
        <v>5.4980732491936773E-2</v>
      </c>
    </row>
    <row r="37" spans="1:3" ht="15" customHeight="1" x14ac:dyDescent="0.2">
      <c r="A37" s="4" t="s">
        <v>32</v>
      </c>
      <c r="B37" s="15">
        <v>-7.5818900816729873E-2</v>
      </c>
      <c r="C37" s="16">
        <v>5.3468936721485845E-2</v>
      </c>
    </row>
    <row r="38" spans="1:3" ht="15" customHeight="1" x14ac:dyDescent="0.2">
      <c r="A38" s="4"/>
      <c r="C38" s="16"/>
    </row>
    <row r="39" spans="1:3" ht="15" customHeight="1" x14ac:dyDescent="0.2">
      <c r="A39" s="4"/>
      <c r="C39" s="16"/>
    </row>
  </sheetData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62"/>
  <dimension ref="A1:C8"/>
  <sheetViews>
    <sheetView showGridLines="0" zoomScaleNormal="100" workbookViewId="0"/>
  </sheetViews>
  <sheetFormatPr defaultColWidth="11.7109375" defaultRowHeight="15" customHeight="1" x14ac:dyDescent="0.2"/>
  <cols>
    <col min="1" max="1" width="34.140625" style="7" bestFit="1" customWidth="1"/>
    <col min="2" max="3" width="12.7109375" style="7" customWidth="1"/>
    <col min="4" max="16384" width="11.7109375" style="7"/>
  </cols>
  <sheetData>
    <row r="1" spans="1:3" s="3" customFormat="1" ht="15" customHeight="1" x14ac:dyDescent="0.2">
      <c r="A1" s="1" t="s">
        <v>181</v>
      </c>
      <c r="B1" s="67" t="s">
        <v>305</v>
      </c>
      <c r="C1" s="67" t="s">
        <v>1</v>
      </c>
    </row>
    <row r="2" spans="1:3" ht="15" customHeight="1" x14ac:dyDescent="0.2">
      <c r="A2" s="68" t="s">
        <v>33</v>
      </c>
      <c r="B2" s="45">
        <v>20200.635470000001</v>
      </c>
      <c r="C2" s="46">
        <v>86928.960510000004</v>
      </c>
    </row>
    <row r="3" spans="1:3" ht="15" customHeight="1" x14ac:dyDescent="0.2">
      <c r="A3" s="44" t="s">
        <v>34</v>
      </c>
      <c r="B3" s="45">
        <v>7583.7453300000006</v>
      </c>
      <c r="C3" s="46">
        <v>31618.647389999998</v>
      </c>
    </row>
    <row r="4" spans="1:3" ht="15" customHeight="1" x14ac:dyDescent="0.2">
      <c r="A4" s="44" t="s">
        <v>182</v>
      </c>
      <c r="B4" s="45">
        <v>22055.146659999995</v>
      </c>
      <c r="C4" s="46">
        <v>28126.308280000001</v>
      </c>
    </row>
    <row r="5" spans="1:3" ht="15" customHeight="1" x14ac:dyDescent="0.2">
      <c r="A5" s="44" t="s">
        <v>183</v>
      </c>
      <c r="B5" s="45">
        <v>96.459440000000015</v>
      </c>
      <c r="C5" s="46">
        <v>2054.22354</v>
      </c>
    </row>
    <row r="6" spans="1:3" ht="15" customHeight="1" x14ac:dyDescent="0.2">
      <c r="A6" s="44" t="s">
        <v>184</v>
      </c>
      <c r="B6" s="45">
        <v>2295</v>
      </c>
      <c r="C6" s="46">
        <v>2497</v>
      </c>
    </row>
    <row r="7" spans="1:3" ht="15" customHeight="1" x14ac:dyDescent="0.2">
      <c r="A7" s="43" t="s">
        <v>47</v>
      </c>
      <c r="B7" s="38">
        <v>1514.6968300000005</v>
      </c>
      <c r="C7" s="39">
        <v>3704.6696200000092</v>
      </c>
    </row>
    <row r="8" spans="1:3" ht="15" customHeight="1" x14ac:dyDescent="0.2">
      <c r="A8" s="62" t="s">
        <v>185</v>
      </c>
      <c r="B8" s="45">
        <v>53745.683729999997</v>
      </c>
      <c r="C8" s="46">
        <v>154929.80934000001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56"/>
  <dimension ref="A1:C16"/>
  <sheetViews>
    <sheetView showGridLines="0" zoomScaleNormal="100" workbookViewId="0"/>
  </sheetViews>
  <sheetFormatPr defaultColWidth="11.7109375" defaultRowHeight="15" customHeight="1" x14ac:dyDescent="0.2"/>
  <cols>
    <col min="1" max="1" width="55.5703125" style="7" bestFit="1" customWidth="1"/>
    <col min="2" max="3" width="11.42578125" style="7" customWidth="1"/>
    <col min="4" max="16384" width="11.7109375" style="7"/>
  </cols>
  <sheetData>
    <row r="1" spans="1:3" s="89" customFormat="1" ht="15" customHeight="1" x14ac:dyDescent="0.2">
      <c r="A1" s="88" t="s">
        <v>181</v>
      </c>
      <c r="B1" s="67" t="s">
        <v>305</v>
      </c>
      <c r="C1" s="67" t="s">
        <v>1</v>
      </c>
    </row>
    <row r="2" spans="1:3" ht="15" customHeight="1" x14ac:dyDescent="0.2">
      <c r="A2" s="44" t="s">
        <v>186</v>
      </c>
      <c r="B2" s="45">
        <v>5</v>
      </c>
      <c r="C2" s="46">
        <v>0</v>
      </c>
    </row>
    <row r="3" spans="1:3" ht="15" customHeight="1" x14ac:dyDescent="0.2">
      <c r="A3" s="44" t="s">
        <v>187</v>
      </c>
      <c r="B3" s="45">
        <v>0</v>
      </c>
      <c r="C3" s="46">
        <v>0</v>
      </c>
    </row>
    <row r="4" spans="1:3" ht="15" customHeight="1" x14ac:dyDescent="0.2">
      <c r="A4" s="44" t="s">
        <v>188</v>
      </c>
      <c r="B4" s="45">
        <v>0</v>
      </c>
      <c r="C4" s="46">
        <v>0</v>
      </c>
    </row>
    <row r="5" spans="1:3" ht="15" customHeight="1" x14ac:dyDescent="0.2">
      <c r="A5" s="44" t="s">
        <v>189</v>
      </c>
      <c r="B5" s="45">
        <v>0</v>
      </c>
      <c r="C5" s="46">
        <v>0</v>
      </c>
    </row>
    <row r="6" spans="1:3" ht="15" customHeight="1" x14ac:dyDescent="0.2">
      <c r="A6" s="85" t="s">
        <v>190</v>
      </c>
      <c r="B6" s="38">
        <v>0</v>
      </c>
      <c r="C6" s="39">
        <v>1</v>
      </c>
    </row>
    <row r="7" spans="1:3" ht="15" customHeight="1" x14ac:dyDescent="0.2">
      <c r="A7" s="62" t="s">
        <v>191</v>
      </c>
      <c r="B7" s="45">
        <v>5</v>
      </c>
      <c r="C7" s="46">
        <v>1</v>
      </c>
    </row>
    <row r="8" spans="1:3" ht="15" customHeight="1" x14ac:dyDescent="0.2">
      <c r="A8" s="44" t="s">
        <v>7</v>
      </c>
      <c r="B8" s="45"/>
      <c r="C8" s="46" t="s">
        <v>7</v>
      </c>
    </row>
    <row r="9" spans="1:3" ht="15" customHeight="1" x14ac:dyDescent="0.2">
      <c r="A9" s="44" t="s">
        <v>192</v>
      </c>
      <c r="B9" s="45">
        <v>0</v>
      </c>
      <c r="C9" s="46">
        <v>-9</v>
      </c>
    </row>
    <row r="10" spans="1:3" ht="15" customHeight="1" x14ac:dyDescent="0.2">
      <c r="A10" s="68" t="s">
        <v>193</v>
      </c>
      <c r="B10" s="45">
        <v>0</v>
      </c>
      <c r="C10" s="46">
        <v>0</v>
      </c>
    </row>
    <row r="11" spans="1:3" ht="15" customHeight="1" x14ac:dyDescent="0.2">
      <c r="A11" s="68" t="s">
        <v>194</v>
      </c>
      <c r="B11" s="45">
        <v>-4120</v>
      </c>
      <c r="C11" s="46">
        <v>-3524</v>
      </c>
    </row>
    <row r="12" spans="1:3" ht="15" customHeight="1" x14ac:dyDescent="0.2">
      <c r="A12" s="44" t="s">
        <v>195</v>
      </c>
      <c r="B12" s="45">
        <v>0</v>
      </c>
      <c r="C12" s="46">
        <v>0</v>
      </c>
    </row>
    <row r="13" spans="1:3" ht="15" customHeight="1" x14ac:dyDescent="0.2">
      <c r="A13" s="43" t="s">
        <v>196</v>
      </c>
      <c r="B13" s="38">
        <v>-557</v>
      </c>
      <c r="C13" s="39">
        <v>-579</v>
      </c>
    </row>
    <row r="14" spans="1:3" ht="15" customHeight="1" x14ac:dyDescent="0.2">
      <c r="A14" s="62" t="s">
        <v>197</v>
      </c>
      <c r="B14" s="45">
        <v>-4677</v>
      </c>
      <c r="C14" s="46">
        <v>-4112</v>
      </c>
    </row>
    <row r="15" spans="1:3" ht="15" customHeight="1" x14ac:dyDescent="0.2">
      <c r="A15" s="43" t="s">
        <v>7</v>
      </c>
      <c r="B15" s="38"/>
      <c r="C15" s="39" t="s">
        <v>7</v>
      </c>
    </row>
    <row r="16" spans="1:3" ht="15" customHeight="1" x14ac:dyDescent="0.2">
      <c r="A16" s="62" t="s">
        <v>198</v>
      </c>
      <c r="B16" s="45">
        <v>-4672</v>
      </c>
      <c r="C16" s="46">
        <v>-4111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57"/>
  <dimension ref="A1:C13"/>
  <sheetViews>
    <sheetView showGridLines="0" zoomScaleNormal="100" workbookViewId="0"/>
  </sheetViews>
  <sheetFormatPr defaultColWidth="11.7109375" defaultRowHeight="15" customHeight="1" x14ac:dyDescent="0.2"/>
  <cols>
    <col min="1" max="1" width="54.5703125" style="7" bestFit="1" customWidth="1"/>
    <col min="2" max="3" width="11.42578125" style="7" customWidth="1"/>
    <col min="4" max="16384" width="11.7109375" style="7"/>
  </cols>
  <sheetData>
    <row r="1" spans="1:3" s="3" customFormat="1" ht="11.25" x14ac:dyDescent="0.2">
      <c r="A1" s="1" t="s">
        <v>199</v>
      </c>
      <c r="B1" s="2" t="s">
        <v>305</v>
      </c>
      <c r="C1" s="2" t="s">
        <v>1</v>
      </c>
    </row>
    <row r="2" spans="1:3" ht="15" customHeight="1" x14ac:dyDescent="0.2">
      <c r="A2" s="43" t="s">
        <v>200</v>
      </c>
      <c r="B2" s="38">
        <v>669882.04</v>
      </c>
      <c r="C2" s="39">
        <v>669882.04</v>
      </c>
    </row>
    <row r="3" spans="1:3" ht="15" customHeight="1" x14ac:dyDescent="0.2">
      <c r="A3" s="43" t="s">
        <v>201</v>
      </c>
      <c r="B3" s="38">
        <v>0</v>
      </c>
      <c r="C3" s="39">
        <v>0</v>
      </c>
    </row>
    <row r="4" spans="1:3" ht="15" customHeight="1" x14ac:dyDescent="0.2">
      <c r="A4" s="62" t="s">
        <v>202</v>
      </c>
      <c r="B4" s="45">
        <v>669882.04</v>
      </c>
      <c r="C4" s="46">
        <v>669882.04</v>
      </c>
    </row>
    <row r="5" spans="1:3" ht="15" customHeight="1" x14ac:dyDescent="0.2">
      <c r="A5" s="7" t="s">
        <v>7</v>
      </c>
      <c r="C5" s="7" t="s">
        <v>7</v>
      </c>
    </row>
    <row r="6" spans="1:3" ht="15" customHeight="1" x14ac:dyDescent="0.2">
      <c r="A6" s="7" t="s">
        <v>7</v>
      </c>
      <c r="C6" s="7" t="s">
        <v>7</v>
      </c>
    </row>
    <row r="7" spans="1:3" s="3" customFormat="1" ht="15" customHeight="1" x14ac:dyDescent="0.2">
      <c r="A7" s="1" t="s">
        <v>203</v>
      </c>
      <c r="B7" s="2" t="s">
        <v>305</v>
      </c>
      <c r="C7" s="2" t="s">
        <v>1</v>
      </c>
    </row>
    <row r="8" spans="1:3" ht="15" customHeight="1" x14ac:dyDescent="0.2">
      <c r="A8" s="68" t="s">
        <v>204</v>
      </c>
      <c r="B8" s="45">
        <v>669882.04</v>
      </c>
      <c r="C8" s="46">
        <v>669882.04</v>
      </c>
    </row>
    <row r="9" spans="1:3" ht="15" customHeight="1" x14ac:dyDescent="0.2">
      <c r="A9" s="44" t="s">
        <v>205</v>
      </c>
      <c r="B9" s="45">
        <v>0</v>
      </c>
      <c r="C9" s="46">
        <v>0</v>
      </c>
    </row>
    <row r="10" spans="1:3" ht="15" customHeight="1" x14ac:dyDescent="0.2">
      <c r="A10" s="68" t="s">
        <v>206</v>
      </c>
      <c r="B10" s="45">
        <v>669882.04</v>
      </c>
      <c r="C10" s="46">
        <v>669882.04</v>
      </c>
    </row>
    <row r="11" spans="1:3" ht="15" customHeight="1" x14ac:dyDescent="0.2">
      <c r="A11" s="85" t="s">
        <v>207</v>
      </c>
      <c r="B11" s="38">
        <v>-34431</v>
      </c>
      <c r="C11" s="39">
        <v>-30198</v>
      </c>
    </row>
    <row r="12" spans="1:3" ht="15" customHeight="1" x14ac:dyDescent="0.2">
      <c r="A12" s="62" t="s">
        <v>208</v>
      </c>
      <c r="B12" s="90">
        <v>-5.1398601461236364E-2</v>
      </c>
      <c r="C12" s="91">
        <v>-4.5079578488176814E-2</v>
      </c>
    </row>
    <row r="13" spans="1:3" ht="15" customHeight="1" x14ac:dyDescent="0.2">
      <c r="A13" s="44" t="s">
        <v>209</v>
      </c>
      <c r="B13" s="90">
        <v>-5.1398601461236364E-2</v>
      </c>
      <c r="C13" s="91">
        <v>-4.5079578488176814E-2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58"/>
  <dimension ref="A1:G27"/>
  <sheetViews>
    <sheetView showGridLines="0" zoomScaleNormal="100" workbookViewId="0"/>
  </sheetViews>
  <sheetFormatPr defaultColWidth="11.7109375" defaultRowHeight="15" customHeight="1" x14ac:dyDescent="0.2"/>
  <cols>
    <col min="1" max="1" width="27.140625" style="7" customWidth="1"/>
    <col min="2" max="6" width="11.42578125" style="7" customWidth="1"/>
    <col min="7" max="7" width="9.7109375" style="7" customWidth="1"/>
    <col min="8" max="16384" width="11.7109375" style="7"/>
  </cols>
  <sheetData>
    <row r="1" spans="1:7" s="89" customFormat="1" ht="22.5" x14ac:dyDescent="0.2">
      <c r="A1" s="88" t="s">
        <v>210</v>
      </c>
      <c r="B1" s="92" t="s">
        <v>211</v>
      </c>
      <c r="C1" s="92" t="s">
        <v>212</v>
      </c>
      <c r="D1" s="92" t="s">
        <v>213</v>
      </c>
      <c r="E1" s="92" t="s">
        <v>214</v>
      </c>
      <c r="F1" s="92" t="s">
        <v>215</v>
      </c>
      <c r="G1" s="92" t="s">
        <v>54</v>
      </c>
    </row>
    <row r="2" spans="1:7" s="24" customFormat="1" ht="15" customHeight="1" x14ac:dyDescent="0.2">
      <c r="A2" s="93" t="s">
        <v>312</v>
      </c>
      <c r="B2" s="94">
        <v>1477</v>
      </c>
      <c r="C2" s="94">
        <v>1134564</v>
      </c>
      <c r="D2" s="94">
        <v>54483</v>
      </c>
      <c r="E2" s="94">
        <v>94738</v>
      </c>
      <c r="F2" s="94">
        <v>78223</v>
      </c>
      <c r="G2" s="94">
        <v>1363485</v>
      </c>
    </row>
    <row r="3" spans="1:7" ht="15" customHeight="1" x14ac:dyDescent="0.2">
      <c r="A3" s="64" t="s">
        <v>7</v>
      </c>
      <c r="B3" s="66">
        <v>0</v>
      </c>
      <c r="C3" s="66">
        <v>0</v>
      </c>
      <c r="D3" s="66">
        <v>0</v>
      </c>
      <c r="E3" s="66">
        <v>0</v>
      </c>
      <c r="F3" s="66">
        <v>0</v>
      </c>
      <c r="G3" s="66">
        <v>0</v>
      </c>
    </row>
    <row r="4" spans="1:7" s="24" customFormat="1" ht="15" customHeight="1" x14ac:dyDescent="0.2">
      <c r="A4" s="95" t="s">
        <v>7</v>
      </c>
      <c r="B4" s="58">
        <v>1477</v>
      </c>
      <c r="C4" s="58">
        <v>1134564</v>
      </c>
      <c r="D4" s="58">
        <v>54483</v>
      </c>
      <c r="E4" s="58">
        <v>94738</v>
      </c>
      <c r="F4" s="58">
        <v>78223</v>
      </c>
      <c r="G4" s="58">
        <v>1363485</v>
      </c>
    </row>
    <row r="5" spans="1:7" ht="15" customHeight="1" x14ac:dyDescent="0.2">
      <c r="A5" s="42" t="s">
        <v>217</v>
      </c>
      <c r="B5" s="18">
        <v>259</v>
      </c>
      <c r="C5" s="18">
        <v>-398</v>
      </c>
      <c r="D5" s="18">
        <v>2032</v>
      </c>
      <c r="E5" s="18">
        <v>4361</v>
      </c>
      <c r="F5" s="18">
        <v>1747</v>
      </c>
      <c r="G5" s="18">
        <v>8001</v>
      </c>
    </row>
    <row r="6" spans="1:7" ht="15" customHeight="1" x14ac:dyDescent="0.2">
      <c r="A6" s="42" t="s">
        <v>218</v>
      </c>
      <c r="B6" s="18">
        <v>140</v>
      </c>
      <c r="C6" s="18">
        <v>419</v>
      </c>
      <c r="D6" s="18">
        <v>805</v>
      </c>
      <c r="E6" s="18">
        <v>0</v>
      </c>
      <c r="F6" s="18">
        <v>-1364</v>
      </c>
      <c r="G6" s="18">
        <v>0</v>
      </c>
    </row>
    <row r="7" spans="1:7" ht="15" customHeight="1" x14ac:dyDescent="0.2">
      <c r="A7" s="44" t="s">
        <v>219</v>
      </c>
      <c r="B7" s="46">
        <v>0</v>
      </c>
      <c r="C7" s="46">
        <v>0</v>
      </c>
      <c r="D7" s="46">
        <v>-3</v>
      </c>
      <c r="E7" s="46">
        <v>-157</v>
      </c>
      <c r="F7" s="46">
        <v>0</v>
      </c>
      <c r="G7" s="46">
        <v>-160</v>
      </c>
    </row>
    <row r="8" spans="1:7" ht="15" customHeight="1" x14ac:dyDescent="0.2">
      <c r="A8" s="64" t="s">
        <v>220</v>
      </c>
      <c r="B8" s="66">
        <v>-87</v>
      </c>
      <c r="C8" s="66">
        <v>-13607</v>
      </c>
      <c r="D8" s="66">
        <v>-4005</v>
      </c>
      <c r="E8" s="66">
        <v>-4229</v>
      </c>
      <c r="F8" s="66">
        <v>0</v>
      </c>
      <c r="G8" s="66">
        <v>-21928</v>
      </c>
    </row>
    <row r="9" spans="1:7" ht="15" customHeight="1" x14ac:dyDescent="0.2">
      <c r="A9" s="96" t="s">
        <v>313</v>
      </c>
      <c r="B9" s="17">
        <v>1789</v>
      </c>
      <c r="C9" s="17">
        <v>1120978</v>
      </c>
      <c r="D9" s="17">
        <v>53312</v>
      </c>
      <c r="E9" s="17">
        <v>94713</v>
      </c>
      <c r="F9" s="17">
        <v>78606</v>
      </c>
      <c r="G9" s="17">
        <v>1349398</v>
      </c>
    </row>
    <row r="10" spans="1:7" ht="15" customHeight="1" x14ac:dyDescent="0.2">
      <c r="A10" s="4" t="s">
        <v>7</v>
      </c>
      <c r="B10" s="18" t="s">
        <v>7</v>
      </c>
      <c r="C10" s="18" t="s">
        <v>7</v>
      </c>
      <c r="D10" s="18" t="s">
        <v>7</v>
      </c>
      <c r="E10" s="18" t="s">
        <v>7</v>
      </c>
      <c r="F10" s="18" t="s">
        <v>7</v>
      </c>
      <c r="G10" s="18" t="s">
        <v>7</v>
      </c>
    </row>
    <row r="11" spans="1:7" ht="15" customHeight="1" x14ac:dyDescent="0.2">
      <c r="A11" s="35" t="s">
        <v>311</v>
      </c>
      <c r="B11" s="39"/>
      <c r="C11" s="39"/>
      <c r="D11" s="39"/>
      <c r="E11" s="39"/>
      <c r="F11" s="39"/>
      <c r="G11" s="39"/>
    </row>
    <row r="12" spans="1:7" ht="15" customHeight="1" x14ac:dyDescent="0.2">
      <c r="A12" s="96" t="s">
        <v>222</v>
      </c>
      <c r="B12" s="17">
        <v>8677</v>
      </c>
      <c r="C12" s="17">
        <v>1653026</v>
      </c>
      <c r="D12" s="17">
        <v>115247</v>
      </c>
      <c r="E12" s="17">
        <v>129762</v>
      </c>
      <c r="F12" s="17">
        <v>78606</v>
      </c>
      <c r="G12" s="17">
        <v>1985318</v>
      </c>
    </row>
    <row r="13" spans="1:7" ht="15" customHeight="1" x14ac:dyDescent="0.2">
      <c r="A13" s="96" t="s">
        <v>223</v>
      </c>
      <c r="B13" s="17">
        <v>-6888</v>
      </c>
      <c r="C13" s="17">
        <v>-532048</v>
      </c>
      <c r="D13" s="17">
        <v>-61935</v>
      </c>
      <c r="E13" s="17">
        <v>-35049</v>
      </c>
      <c r="F13" s="17">
        <v>0</v>
      </c>
      <c r="G13" s="17">
        <v>-635920</v>
      </c>
    </row>
    <row r="14" spans="1:7" ht="15" customHeight="1" x14ac:dyDescent="0.2">
      <c r="A14" s="4" t="s">
        <v>7</v>
      </c>
      <c r="B14" s="18" t="s">
        <v>7</v>
      </c>
      <c r="C14" s="18" t="s">
        <v>7</v>
      </c>
      <c r="D14" s="18" t="s">
        <v>7</v>
      </c>
      <c r="E14" s="18" t="s">
        <v>7</v>
      </c>
      <c r="F14" s="18" t="s">
        <v>7</v>
      </c>
      <c r="G14" s="18" t="s">
        <v>7</v>
      </c>
    </row>
    <row r="15" spans="1:7" ht="15" customHeight="1" x14ac:dyDescent="0.2">
      <c r="A15" s="4" t="s">
        <v>7</v>
      </c>
      <c r="B15" s="18" t="s">
        <v>7</v>
      </c>
      <c r="C15" s="18" t="s">
        <v>7</v>
      </c>
      <c r="D15" s="18" t="s">
        <v>7</v>
      </c>
      <c r="E15" s="18" t="s">
        <v>7</v>
      </c>
      <c r="F15" s="18" t="s">
        <v>7</v>
      </c>
      <c r="G15" s="18" t="s">
        <v>7</v>
      </c>
    </row>
    <row r="16" spans="1:7" s="24" customFormat="1" ht="15" customHeight="1" x14ac:dyDescent="0.2">
      <c r="A16" s="73" t="s">
        <v>216</v>
      </c>
      <c r="B16" s="58">
        <v>1870</v>
      </c>
      <c r="C16" s="58">
        <v>1173534</v>
      </c>
      <c r="D16" s="58">
        <v>56985</v>
      </c>
      <c r="E16" s="58">
        <v>97723</v>
      </c>
      <c r="F16" s="58">
        <v>16981</v>
      </c>
      <c r="G16" s="58">
        <v>1347093</v>
      </c>
    </row>
    <row r="17" spans="1:7" ht="15" customHeight="1" x14ac:dyDescent="0.2">
      <c r="A17" s="64" t="s">
        <v>165</v>
      </c>
      <c r="B17" s="66">
        <v>0</v>
      </c>
      <c r="C17" s="66">
        <v>0</v>
      </c>
      <c r="D17" s="66">
        <v>0</v>
      </c>
      <c r="E17" s="66">
        <v>0</v>
      </c>
      <c r="F17" s="66">
        <v>0</v>
      </c>
      <c r="G17" s="66">
        <v>0</v>
      </c>
    </row>
    <row r="18" spans="1:7" s="24" customFormat="1" ht="15" customHeight="1" x14ac:dyDescent="0.2">
      <c r="A18" s="95" t="s">
        <v>314</v>
      </c>
      <c r="B18" s="58">
        <v>1870</v>
      </c>
      <c r="C18" s="58">
        <v>1173534</v>
      </c>
      <c r="D18" s="58">
        <v>56985</v>
      </c>
      <c r="E18" s="58">
        <v>97723</v>
      </c>
      <c r="F18" s="58">
        <v>16981</v>
      </c>
      <c r="G18" s="58">
        <v>1347093</v>
      </c>
    </row>
    <row r="19" spans="1:7" ht="15" customHeight="1" x14ac:dyDescent="0.2">
      <c r="A19" s="42" t="s">
        <v>217</v>
      </c>
      <c r="B19" s="18">
        <v>13</v>
      </c>
      <c r="C19" s="18">
        <v>0</v>
      </c>
      <c r="D19" s="18">
        <v>1720</v>
      </c>
      <c r="E19" s="18">
        <v>4496</v>
      </c>
      <c r="F19" s="18">
        <v>23743</v>
      </c>
      <c r="G19" s="18">
        <v>29972</v>
      </c>
    </row>
    <row r="20" spans="1:7" ht="15" customHeight="1" x14ac:dyDescent="0.2">
      <c r="A20" s="42" t="s">
        <v>218</v>
      </c>
      <c r="B20" s="18">
        <v>0</v>
      </c>
      <c r="C20" s="18">
        <v>8082</v>
      </c>
      <c r="D20" s="18">
        <v>2166</v>
      </c>
      <c r="E20" s="18">
        <v>0</v>
      </c>
      <c r="F20" s="18">
        <v>-10248</v>
      </c>
      <c r="G20" s="18">
        <v>0</v>
      </c>
    </row>
    <row r="21" spans="1:7" ht="15" customHeight="1" x14ac:dyDescent="0.2">
      <c r="A21" s="42" t="s">
        <v>219</v>
      </c>
      <c r="B21" s="18">
        <v>0</v>
      </c>
      <c r="C21" s="18">
        <v>0</v>
      </c>
      <c r="D21" s="18">
        <v>-46</v>
      </c>
      <c r="E21" s="18">
        <v>-246</v>
      </c>
      <c r="F21" s="18">
        <v>0</v>
      </c>
      <c r="G21" s="18">
        <v>-292</v>
      </c>
    </row>
    <row r="22" spans="1:7" ht="15" customHeight="1" x14ac:dyDescent="0.2">
      <c r="A22" s="43" t="s">
        <v>220</v>
      </c>
      <c r="B22" s="39">
        <v>-116</v>
      </c>
      <c r="C22" s="39">
        <v>-14911</v>
      </c>
      <c r="D22" s="39">
        <v>-3928</v>
      </c>
      <c r="E22" s="39">
        <v>-3950</v>
      </c>
      <c r="F22" s="39">
        <v>0</v>
      </c>
      <c r="G22" s="39">
        <v>-22905</v>
      </c>
    </row>
    <row r="23" spans="1:7" ht="15" customHeight="1" x14ac:dyDescent="0.2">
      <c r="A23" s="97" t="s">
        <v>221</v>
      </c>
      <c r="B23" s="98">
        <v>1767</v>
      </c>
      <c r="C23" s="98">
        <v>1166705</v>
      </c>
      <c r="D23" s="98">
        <v>56897</v>
      </c>
      <c r="E23" s="98">
        <v>98023</v>
      </c>
      <c r="F23" s="98">
        <v>30476</v>
      </c>
      <c r="G23" s="98">
        <v>1353868</v>
      </c>
    </row>
    <row r="24" spans="1:7" ht="15" customHeight="1" x14ac:dyDescent="0.2">
      <c r="A24" s="4" t="s">
        <v>7</v>
      </c>
      <c r="B24" s="18" t="s">
        <v>7</v>
      </c>
      <c r="C24" s="18" t="s">
        <v>7</v>
      </c>
      <c r="D24" s="18" t="s">
        <v>7</v>
      </c>
      <c r="E24" s="18" t="s">
        <v>7</v>
      </c>
      <c r="F24" s="18" t="s">
        <v>7</v>
      </c>
      <c r="G24" s="18" t="s">
        <v>7</v>
      </c>
    </row>
    <row r="25" spans="1:7" ht="15" customHeight="1" x14ac:dyDescent="0.2">
      <c r="A25" s="35" t="s">
        <v>164</v>
      </c>
      <c r="B25" s="39"/>
      <c r="C25" s="39"/>
      <c r="D25" s="39"/>
      <c r="E25" s="39"/>
      <c r="F25" s="39"/>
      <c r="G25" s="39"/>
    </row>
    <row r="26" spans="1:7" ht="15" customHeight="1" x14ac:dyDescent="0.2">
      <c r="A26" s="50" t="s">
        <v>222</v>
      </c>
      <c r="B26" s="18">
        <v>8278</v>
      </c>
      <c r="C26" s="18">
        <v>1654452</v>
      </c>
      <c r="D26" s="18">
        <v>103274</v>
      </c>
      <c r="E26" s="18">
        <v>116675</v>
      </c>
      <c r="F26" s="18">
        <v>30476</v>
      </c>
      <c r="G26" s="18">
        <v>1913155</v>
      </c>
    </row>
    <row r="27" spans="1:7" ht="15" customHeight="1" x14ac:dyDescent="0.2">
      <c r="A27" s="50" t="s">
        <v>223</v>
      </c>
      <c r="B27" s="18">
        <v>-6511</v>
      </c>
      <c r="C27" s="18">
        <v>-487747</v>
      </c>
      <c r="D27" s="18">
        <v>-46377</v>
      </c>
      <c r="E27" s="18">
        <v>-18652</v>
      </c>
      <c r="F27" s="18">
        <v>0</v>
      </c>
      <c r="G27" s="18">
        <v>-559287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69"/>
  <dimension ref="A1:D27"/>
  <sheetViews>
    <sheetView showGridLines="0" zoomScaleNormal="100" workbookViewId="0"/>
  </sheetViews>
  <sheetFormatPr defaultColWidth="11.7109375" defaultRowHeight="15" customHeight="1" x14ac:dyDescent="0.2"/>
  <cols>
    <col min="1" max="1" width="27.42578125" style="7" bestFit="1" customWidth="1"/>
    <col min="2" max="4" width="12.7109375" style="7" customWidth="1"/>
    <col min="5" max="16384" width="11.7109375" style="7"/>
  </cols>
  <sheetData>
    <row r="1" spans="1:4" s="89" customFormat="1" ht="22.5" x14ac:dyDescent="0.2">
      <c r="A1" s="88" t="s">
        <v>210</v>
      </c>
      <c r="B1" s="92" t="s">
        <v>224</v>
      </c>
      <c r="C1" s="92" t="s">
        <v>213</v>
      </c>
      <c r="D1" s="92" t="s">
        <v>225</v>
      </c>
    </row>
    <row r="2" spans="1:4" s="24" customFormat="1" ht="15" customHeight="1" x14ac:dyDescent="0.2">
      <c r="A2" s="93" t="s">
        <v>312</v>
      </c>
      <c r="B2" s="94">
        <v>94102</v>
      </c>
      <c r="C2" s="94">
        <v>636</v>
      </c>
      <c r="D2" s="94">
        <v>94738</v>
      </c>
    </row>
    <row r="3" spans="1:4" ht="15" customHeight="1" x14ac:dyDescent="0.2">
      <c r="A3" s="64" t="s">
        <v>7</v>
      </c>
      <c r="B3" s="66"/>
      <c r="C3" s="66"/>
      <c r="D3" s="66">
        <v>0</v>
      </c>
    </row>
    <row r="4" spans="1:4" s="24" customFormat="1" ht="15" customHeight="1" x14ac:dyDescent="0.2">
      <c r="A4" s="95" t="s">
        <v>7</v>
      </c>
      <c r="B4" s="58">
        <v>94102</v>
      </c>
      <c r="C4" s="58">
        <v>636</v>
      </c>
      <c r="D4" s="58">
        <v>94738</v>
      </c>
    </row>
    <row r="5" spans="1:4" ht="15" customHeight="1" x14ac:dyDescent="0.2">
      <c r="A5" s="42" t="s">
        <v>217</v>
      </c>
      <c r="B5" s="18">
        <v>4238</v>
      </c>
      <c r="C5" s="18">
        <v>123</v>
      </c>
      <c r="D5" s="18">
        <v>4361</v>
      </c>
    </row>
    <row r="6" spans="1:4" ht="15" customHeight="1" x14ac:dyDescent="0.2">
      <c r="A6" s="42" t="s">
        <v>218</v>
      </c>
      <c r="B6" s="18">
        <v>0</v>
      </c>
      <c r="C6" s="18">
        <v>0</v>
      </c>
      <c r="D6" s="18">
        <v>0</v>
      </c>
    </row>
    <row r="7" spans="1:4" ht="15" customHeight="1" x14ac:dyDescent="0.2">
      <c r="A7" s="44" t="s">
        <v>219</v>
      </c>
      <c r="B7" s="46">
        <v>-157</v>
      </c>
      <c r="C7" s="46">
        <v>0</v>
      </c>
      <c r="D7" s="46">
        <v>-157</v>
      </c>
    </row>
    <row r="8" spans="1:4" ht="15" customHeight="1" x14ac:dyDescent="0.2">
      <c r="A8" s="64" t="s">
        <v>220</v>
      </c>
      <c r="B8" s="66">
        <v>-4134</v>
      </c>
      <c r="C8" s="66">
        <v>-95</v>
      </c>
      <c r="D8" s="66">
        <v>-4229</v>
      </c>
    </row>
    <row r="9" spans="1:4" ht="15" customHeight="1" x14ac:dyDescent="0.2">
      <c r="A9" s="96" t="s">
        <v>313</v>
      </c>
      <c r="B9" s="17">
        <v>94049</v>
      </c>
      <c r="C9" s="17">
        <v>664</v>
      </c>
      <c r="D9" s="17">
        <v>94713</v>
      </c>
    </row>
    <row r="10" spans="1:4" ht="15" customHeight="1" x14ac:dyDescent="0.2">
      <c r="A10" s="4" t="s">
        <v>7</v>
      </c>
      <c r="B10" s="18"/>
      <c r="C10" s="18"/>
      <c r="D10" s="18"/>
    </row>
    <row r="11" spans="1:4" ht="15" customHeight="1" x14ac:dyDescent="0.2">
      <c r="A11" s="35" t="s">
        <v>311</v>
      </c>
      <c r="B11" s="39"/>
      <c r="C11" s="39"/>
      <c r="D11" s="39"/>
    </row>
    <row r="12" spans="1:4" ht="15" customHeight="1" x14ac:dyDescent="0.2">
      <c r="A12" s="96" t="s">
        <v>222</v>
      </c>
      <c r="B12" s="17">
        <v>128351</v>
      </c>
      <c r="C12" s="17">
        <v>1411</v>
      </c>
      <c r="D12" s="17">
        <v>129762</v>
      </c>
    </row>
    <row r="13" spans="1:4" ht="15" customHeight="1" x14ac:dyDescent="0.2">
      <c r="A13" s="96" t="s">
        <v>223</v>
      </c>
      <c r="B13" s="17">
        <v>-34302</v>
      </c>
      <c r="C13" s="17">
        <v>-747</v>
      </c>
      <c r="D13" s="17">
        <v>-35049</v>
      </c>
    </row>
    <row r="14" spans="1:4" ht="15" customHeight="1" x14ac:dyDescent="0.2">
      <c r="A14" s="4" t="s">
        <v>7</v>
      </c>
      <c r="B14" s="18"/>
      <c r="C14" s="18"/>
      <c r="D14" s="18"/>
    </row>
    <row r="15" spans="1:4" ht="15" customHeight="1" x14ac:dyDescent="0.2">
      <c r="A15" s="4" t="s">
        <v>7</v>
      </c>
      <c r="B15" s="18"/>
      <c r="C15" s="18"/>
      <c r="D15" s="18"/>
    </row>
    <row r="16" spans="1:4" s="24" customFormat="1" ht="15" customHeight="1" x14ac:dyDescent="0.2">
      <c r="A16" s="73" t="s">
        <v>216</v>
      </c>
      <c r="B16" s="58">
        <v>97142</v>
      </c>
      <c r="C16" s="58">
        <v>581</v>
      </c>
      <c r="D16" s="58">
        <v>97723</v>
      </c>
    </row>
    <row r="17" spans="1:4" ht="15" customHeight="1" x14ac:dyDescent="0.2">
      <c r="A17" s="64" t="s">
        <v>165</v>
      </c>
      <c r="B17" s="66">
        <v>0</v>
      </c>
      <c r="C17" s="66">
        <v>0</v>
      </c>
      <c r="D17" s="66">
        <v>0</v>
      </c>
    </row>
    <row r="18" spans="1:4" s="24" customFormat="1" ht="15" customHeight="1" x14ac:dyDescent="0.2">
      <c r="A18" s="95" t="s">
        <v>314</v>
      </c>
      <c r="B18" s="58">
        <v>97142</v>
      </c>
      <c r="C18" s="58">
        <v>581</v>
      </c>
      <c r="D18" s="58">
        <v>97723</v>
      </c>
    </row>
    <row r="19" spans="1:4" ht="15" customHeight="1" x14ac:dyDescent="0.2">
      <c r="A19" s="42" t="s">
        <v>217</v>
      </c>
      <c r="B19" s="18">
        <v>3838</v>
      </c>
      <c r="C19" s="18">
        <v>658</v>
      </c>
      <c r="D19" s="18">
        <v>4496</v>
      </c>
    </row>
    <row r="20" spans="1:4" ht="15" customHeight="1" x14ac:dyDescent="0.2">
      <c r="A20" s="42" t="s">
        <v>218</v>
      </c>
      <c r="B20" s="18">
        <v>0</v>
      </c>
      <c r="C20" s="18">
        <v>0</v>
      </c>
      <c r="D20" s="18">
        <v>0</v>
      </c>
    </row>
    <row r="21" spans="1:4" ht="15" customHeight="1" x14ac:dyDescent="0.2">
      <c r="A21" s="42" t="s">
        <v>219</v>
      </c>
      <c r="B21" s="18">
        <v>0</v>
      </c>
      <c r="C21" s="18">
        <v>-246</v>
      </c>
      <c r="D21" s="18">
        <v>-246</v>
      </c>
    </row>
    <row r="22" spans="1:4" ht="15" customHeight="1" x14ac:dyDescent="0.2">
      <c r="A22" s="43" t="s">
        <v>220</v>
      </c>
      <c r="B22" s="39">
        <v>-3845</v>
      </c>
      <c r="C22" s="39">
        <v>-105</v>
      </c>
      <c r="D22" s="39">
        <v>-3950</v>
      </c>
    </row>
    <row r="23" spans="1:4" ht="15" customHeight="1" x14ac:dyDescent="0.2">
      <c r="A23" s="97" t="s">
        <v>221</v>
      </c>
      <c r="B23" s="98">
        <v>97135</v>
      </c>
      <c r="C23" s="98">
        <v>888</v>
      </c>
      <c r="D23" s="98">
        <v>98023</v>
      </c>
    </row>
    <row r="24" spans="1:4" ht="15" customHeight="1" x14ac:dyDescent="0.2">
      <c r="A24" s="4" t="s">
        <v>7</v>
      </c>
      <c r="B24" s="18"/>
      <c r="C24" s="18"/>
      <c r="D24" s="18"/>
    </row>
    <row r="25" spans="1:4" ht="15" customHeight="1" x14ac:dyDescent="0.2">
      <c r="A25" s="35" t="s">
        <v>164</v>
      </c>
      <c r="B25" s="39"/>
      <c r="C25" s="39"/>
      <c r="D25" s="39"/>
    </row>
    <row r="26" spans="1:4" ht="15" customHeight="1" x14ac:dyDescent="0.2">
      <c r="A26" s="50" t="s">
        <v>222</v>
      </c>
      <c r="B26" s="18">
        <v>115446</v>
      </c>
      <c r="C26" s="18">
        <v>1229</v>
      </c>
      <c r="D26" s="18">
        <v>116675</v>
      </c>
    </row>
    <row r="27" spans="1:4" ht="15" customHeight="1" x14ac:dyDescent="0.2">
      <c r="A27" s="50" t="s">
        <v>223</v>
      </c>
      <c r="B27" s="18">
        <v>-18311</v>
      </c>
      <c r="C27" s="18">
        <v>-341</v>
      </c>
      <c r="D27" s="18">
        <v>-18652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59"/>
  <dimension ref="A1:F24"/>
  <sheetViews>
    <sheetView showGridLines="0" zoomScaleNormal="100" workbookViewId="0"/>
  </sheetViews>
  <sheetFormatPr defaultColWidth="11.7109375" defaultRowHeight="15" customHeight="1" x14ac:dyDescent="0.2"/>
  <cols>
    <col min="1" max="1" width="23.85546875" style="7" bestFit="1" customWidth="1"/>
    <col min="2" max="6" width="11.42578125" style="7" customWidth="1"/>
    <col min="7" max="16384" width="11.7109375" style="7"/>
  </cols>
  <sheetData>
    <row r="1" spans="1:6" s="3" customFormat="1" ht="22.5" x14ac:dyDescent="0.2">
      <c r="A1" s="1" t="s">
        <v>210</v>
      </c>
      <c r="B1" s="67" t="s">
        <v>226</v>
      </c>
      <c r="C1" s="99" t="s">
        <v>227</v>
      </c>
      <c r="D1" s="67" t="s">
        <v>47</v>
      </c>
      <c r="E1" s="67" t="s">
        <v>215</v>
      </c>
      <c r="F1" s="99" t="s">
        <v>54</v>
      </c>
    </row>
    <row r="2" spans="1:6" ht="15" customHeight="1" x14ac:dyDescent="0.2">
      <c r="A2" s="4" t="s">
        <v>312</v>
      </c>
      <c r="B2" s="18">
        <v>11066</v>
      </c>
      <c r="C2" s="18">
        <v>16006</v>
      </c>
      <c r="D2" s="18">
        <v>12829</v>
      </c>
      <c r="E2" s="18">
        <v>547</v>
      </c>
      <c r="F2" s="18">
        <v>40448</v>
      </c>
    </row>
    <row r="3" spans="1:6" ht="15" customHeight="1" x14ac:dyDescent="0.2">
      <c r="A3" s="42" t="s">
        <v>217</v>
      </c>
      <c r="B3" s="18">
        <v>0</v>
      </c>
      <c r="C3" s="18">
        <v>0</v>
      </c>
      <c r="D3" s="18">
        <v>53</v>
      </c>
      <c r="E3" s="18">
        <v>505</v>
      </c>
      <c r="F3" s="18">
        <v>558</v>
      </c>
    </row>
    <row r="4" spans="1:6" ht="15" customHeight="1" x14ac:dyDescent="0.2">
      <c r="A4" s="42" t="s">
        <v>218</v>
      </c>
      <c r="B4" s="18">
        <v>0</v>
      </c>
      <c r="C4" s="18">
        <v>0</v>
      </c>
      <c r="D4" s="18">
        <v>54</v>
      </c>
      <c r="E4" s="18">
        <v>-54</v>
      </c>
      <c r="F4" s="18">
        <v>0</v>
      </c>
    </row>
    <row r="5" spans="1:6" ht="15" customHeight="1" x14ac:dyDescent="0.2">
      <c r="A5" s="42" t="s">
        <v>219</v>
      </c>
      <c r="B5" s="18">
        <v>0</v>
      </c>
      <c r="C5" s="18">
        <v>0</v>
      </c>
      <c r="D5" s="18">
        <v>0</v>
      </c>
      <c r="E5" s="18">
        <v>0</v>
      </c>
      <c r="F5" s="18">
        <v>0</v>
      </c>
    </row>
    <row r="6" spans="1:6" ht="15" customHeight="1" x14ac:dyDescent="0.2">
      <c r="A6" s="43" t="s">
        <v>228</v>
      </c>
      <c r="B6" s="39">
        <v>0</v>
      </c>
      <c r="C6" s="39">
        <v>-729</v>
      </c>
      <c r="D6" s="39">
        <v>-1010</v>
      </c>
      <c r="E6" s="39">
        <v>0</v>
      </c>
      <c r="F6" s="39">
        <v>-1739</v>
      </c>
    </row>
    <row r="7" spans="1:6" ht="15" customHeight="1" x14ac:dyDescent="0.2">
      <c r="A7" s="96" t="s">
        <v>313</v>
      </c>
      <c r="B7" s="17">
        <v>11066</v>
      </c>
      <c r="C7" s="17">
        <v>15277</v>
      </c>
      <c r="D7" s="17">
        <v>11926</v>
      </c>
      <c r="E7" s="17">
        <v>998</v>
      </c>
      <c r="F7" s="17">
        <v>39267</v>
      </c>
    </row>
    <row r="8" spans="1:6" ht="15" customHeight="1" x14ac:dyDescent="0.2">
      <c r="A8" s="4" t="s">
        <v>7</v>
      </c>
      <c r="B8" s="18"/>
      <c r="C8" s="18"/>
      <c r="D8" s="18"/>
      <c r="E8" s="18"/>
      <c r="F8" s="18"/>
    </row>
    <row r="9" spans="1:6" ht="15" customHeight="1" x14ac:dyDescent="0.2">
      <c r="A9" s="35" t="s">
        <v>311</v>
      </c>
      <c r="B9" s="39"/>
      <c r="C9" s="39"/>
      <c r="D9" s="39"/>
      <c r="E9" s="39"/>
      <c r="F9" s="39"/>
    </row>
    <row r="10" spans="1:6" ht="15" customHeight="1" x14ac:dyDescent="0.2">
      <c r="A10" s="96" t="s">
        <v>229</v>
      </c>
      <c r="B10" s="17">
        <v>11066</v>
      </c>
      <c r="C10" s="17">
        <v>58288</v>
      </c>
      <c r="D10" s="17">
        <v>40464</v>
      </c>
      <c r="E10" s="17">
        <v>998</v>
      </c>
      <c r="F10" s="17">
        <v>110816</v>
      </c>
    </row>
    <row r="11" spans="1:6" ht="15" customHeight="1" x14ac:dyDescent="0.2">
      <c r="A11" s="96" t="s">
        <v>230</v>
      </c>
      <c r="B11" s="17">
        <v>0</v>
      </c>
      <c r="C11" s="17">
        <v>-43011</v>
      </c>
      <c r="D11" s="17">
        <v>-28538</v>
      </c>
      <c r="E11" s="17">
        <v>0</v>
      </c>
      <c r="F11" s="17">
        <v>-71549</v>
      </c>
    </row>
    <row r="12" spans="1:6" ht="15" customHeight="1" x14ac:dyDescent="0.2">
      <c r="A12" s="4" t="s">
        <v>7</v>
      </c>
      <c r="B12" s="18"/>
      <c r="C12" s="18"/>
      <c r="D12" s="18"/>
      <c r="E12" s="18"/>
      <c r="F12" s="18"/>
    </row>
    <row r="13" spans="1:6" ht="15" customHeight="1" x14ac:dyDescent="0.2">
      <c r="A13" s="4" t="s">
        <v>7</v>
      </c>
      <c r="B13" s="18"/>
      <c r="C13" s="18"/>
      <c r="D13" s="18"/>
      <c r="E13" s="18"/>
      <c r="F13" s="18"/>
    </row>
    <row r="14" spans="1:6" ht="15" customHeight="1" x14ac:dyDescent="0.2">
      <c r="A14" s="4" t="s">
        <v>216</v>
      </c>
      <c r="B14" s="18">
        <v>11066</v>
      </c>
      <c r="C14" s="18">
        <v>18922</v>
      </c>
      <c r="D14" s="18">
        <v>13055</v>
      </c>
      <c r="E14" s="18">
        <v>1221</v>
      </c>
      <c r="F14" s="18">
        <v>44264</v>
      </c>
    </row>
    <row r="15" spans="1:6" ht="15" customHeight="1" x14ac:dyDescent="0.2">
      <c r="A15" s="42" t="s">
        <v>217</v>
      </c>
      <c r="B15" s="18">
        <v>0</v>
      </c>
      <c r="C15" s="18">
        <v>0</v>
      </c>
      <c r="D15" s="18">
        <v>252</v>
      </c>
      <c r="E15" s="18">
        <v>1375</v>
      </c>
      <c r="F15" s="18">
        <v>1627</v>
      </c>
    </row>
    <row r="16" spans="1:6" ht="15" customHeight="1" x14ac:dyDescent="0.2">
      <c r="A16" s="42" t="s">
        <v>218</v>
      </c>
      <c r="B16" s="18">
        <v>0</v>
      </c>
      <c r="C16" s="18">
        <v>0</v>
      </c>
      <c r="D16" s="18">
        <v>81</v>
      </c>
      <c r="E16" s="18">
        <v>-81</v>
      </c>
      <c r="F16" s="18">
        <v>0</v>
      </c>
    </row>
    <row r="17" spans="1:6" ht="15" customHeight="1" x14ac:dyDescent="0.2">
      <c r="A17" s="42" t="s">
        <v>219</v>
      </c>
      <c r="B17" s="18">
        <v>0</v>
      </c>
      <c r="C17" s="18">
        <v>0</v>
      </c>
      <c r="D17" s="18">
        <v>0</v>
      </c>
      <c r="E17" s="18">
        <v>0</v>
      </c>
      <c r="F17" s="18">
        <v>0</v>
      </c>
    </row>
    <row r="18" spans="1:6" ht="15" customHeight="1" x14ac:dyDescent="0.2">
      <c r="A18" s="43" t="s">
        <v>228</v>
      </c>
      <c r="B18" s="39">
        <v>0</v>
      </c>
      <c r="C18" s="39">
        <v>-729</v>
      </c>
      <c r="D18" s="39">
        <v>-1139</v>
      </c>
      <c r="E18" s="39">
        <v>0</v>
      </c>
      <c r="F18" s="39">
        <v>-1868</v>
      </c>
    </row>
    <row r="19" spans="1:6" ht="15" customHeight="1" x14ac:dyDescent="0.2">
      <c r="A19" s="4" t="s">
        <v>221</v>
      </c>
      <c r="B19" s="18">
        <v>11066</v>
      </c>
      <c r="C19" s="18">
        <v>18193</v>
      </c>
      <c r="D19" s="18">
        <v>12249</v>
      </c>
      <c r="E19" s="18">
        <v>2515</v>
      </c>
      <c r="F19" s="18">
        <v>44023</v>
      </c>
    </row>
    <row r="20" spans="1:6" ht="15" customHeight="1" x14ac:dyDescent="0.2">
      <c r="A20" s="4" t="s">
        <v>7</v>
      </c>
      <c r="B20" s="18"/>
      <c r="C20" s="18"/>
      <c r="D20" s="18"/>
      <c r="E20" s="18"/>
      <c r="F20" s="18"/>
    </row>
    <row r="21" spans="1:6" ht="15" customHeight="1" x14ac:dyDescent="0.2">
      <c r="A21" s="35" t="s">
        <v>164</v>
      </c>
      <c r="B21" s="39"/>
      <c r="C21" s="39"/>
      <c r="D21" s="39"/>
      <c r="E21" s="39"/>
      <c r="F21" s="39"/>
    </row>
    <row r="22" spans="1:6" ht="15" customHeight="1" x14ac:dyDescent="0.2">
      <c r="A22" s="42" t="s">
        <v>229</v>
      </c>
      <c r="B22" s="18">
        <v>11066</v>
      </c>
      <c r="C22" s="18">
        <v>58288</v>
      </c>
      <c r="D22" s="18">
        <v>37203</v>
      </c>
      <c r="E22" s="18">
        <v>2515</v>
      </c>
      <c r="F22" s="18">
        <v>109072</v>
      </c>
    </row>
    <row r="23" spans="1:6" ht="15" customHeight="1" x14ac:dyDescent="0.2">
      <c r="A23" s="42" t="s">
        <v>230</v>
      </c>
      <c r="B23" s="18">
        <v>0</v>
      </c>
      <c r="C23" s="18">
        <v>-40095</v>
      </c>
      <c r="D23" s="18">
        <v>-24954</v>
      </c>
      <c r="E23" s="18">
        <v>0</v>
      </c>
      <c r="F23" s="18">
        <v>-65049</v>
      </c>
    </row>
    <row r="24" spans="1:6" ht="15" customHeight="1" x14ac:dyDescent="0.2">
      <c r="A24" s="36"/>
      <c r="B24" s="36"/>
      <c r="C24" s="36"/>
      <c r="D24" s="36"/>
      <c r="E24" s="36"/>
      <c r="F24" s="36"/>
    </row>
  </sheetData>
  <pageMargins left="0.7" right="0.7" top="0.75" bottom="0.75" header="0.3" footer="0.3"/>
  <pageSetup paperSize="9" orientation="portrait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60"/>
  <dimension ref="A1:G22"/>
  <sheetViews>
    <sheetView showGridLines="0" zoomScaleNormal="100" workbookViewId="0"/>
  </sheetViews>
  <sheetFormatPr defaultColWidth="11.7109375" defaultRowHeight="15" customHeight="1" x14ac:dyDescent="0.2"/>
  <cols>
    <col min="1" max="1" width="23.28515625" style="7" bestFit="1" customWidth="1"/>
    <col min="2" max="3" width="9.7109375" style="7" customWidth="1"/>
    <col min="4" max="4" width="10.140625" style="7" customWidth="1"/>
    <col min="5" max="6" width="9.7109375" style="7" customWidth="1"/>
    <col min="7" max="7" width="10.140625" style="7" customWidth="1"/>
    <col min="8" max="16384" width="11.7109375" style="7"/>
  </cols>
  <sheetData>
    <row r="1" spans="1:7" s="3" customFormat="1" ht="22.5" x14ac:dyDescent="0.2">
      <c r="A1" s="88" t="s">
        <v>210</v>
      </c>
      <c r="B1" s="100">
        <v>44196</v>
      </c>
      <c r="C1" s="69" t="s">
        <v>231</v>
      </c>
      <c r="D1" s="69" t="s">
        <v>232</v>
      </c>
      <c r="E1" s="69" t="s">
        <v>233</v>
      </c>
      <c r="F1" s="69" t="s">
        <v>316</v>
      </c>
      <c r="G1" s="100">
        <v>44286</v>
      </c>
    </row>
    <row r="2" spans="1:7" ht="15" customHeight="1" x14ac:dyDescent="0.2">
      <c r="A2" s="42" t="s">
        <v>234</v>
      </c>
      <c r="B2" s="18">
        <v>258</v>
      </c>
      <c r="C2" s="18">
        <v>-3</v>
      </c>
      <c r="D2" s="18">
        <v>-22</v>
      </c>
      <c r="E2" s="18">
        <v>-5</v>
      </c>
      <c r="F2" s="18">
        <v>0</v>
      </c>
      <c r="G2" s="45">
        <v>228</v>
      </c>
    </row>
    <row r="3" spans="1:7" ht="15" customHeight="1" x14ac:dyDescent="0.2">
      <c r="A3" s="74" t="s">
        <v>235</v>
      </c>
      <c r="B3" s="18">
        <v>102509</v>
      </c>
      <c r="C3" s="18">
        <v>4361</v>
      </c>
      <c r="D3" s="18">
        <v>-4203</v>
      </c>
      <c r="E3" s="18">
        <v>-39</v>
      </c>
      <c r="F3" s="18">
        <v>-184</v>
      </c>
      <c r="G3" s="45">
        <v>102444</v>
      </c>
    </row>
    <row r="4" spans="1:7" ht="15" customHeight="1" x14ac:dyDescent="0.2">
      <c r="A4" s="42" t="s">
        <v>236</v>
      </c>
      <c r="B4" s="18">
        <v>15736</v>
      </c>
      <c r="C4" s="18">
        <v>37581</v>
      </c>
      <c r="D4" s="18">
        <v>0</v>
      </c>
      <c r="E4" s="18">
        <v>0</v>
      </c>
      <c r="F4" s="18">
        <v>0</v>
      </c>
      <c r="G4" s="45">
        <v>53317</v>
      </c>
    </row>
    <row r="5" spans="1:7" ht="15" customHeight="1" x14ac:dyDescent="0.2">
      <c r="A5" s="43" t="s">
        <v>237</v>
      </c>
      <c r="B5" s="39">
        <v>586616</v>
      </c>
      <c r="C5" s="39">
        <v>0</v>
      </c>
      <c r="D5" s="39">
        <v>-14667</v>
      </c>
      <c r="E5" s="39">
        <v>0</v>
      </c>
      <c r="F5" s="39">
        <v>350</v>
      </c>
      <c r="G5" s="101">
        <v>572299</v>
      </c>
    </row>
    <row r="6" spans="1:7" ht="15" customHeight="1" x14ac:dyDescent="0.2">
      <c r="A6" s="4" t="s">
        <v>238</v>
      </c>
      <c r="B6" s="18">
        <v>705119</v>
      </c>
      <c r="C6" s="18">
        <v>41939</v>
      </c>
      <c r="D6" s="18">
        <v>-18892</v>
      </c>
      <c r="E6" s="18">
        <v>-44</v>
      </c>
      <c r="F6" s="18">
        <v>166</v>
      </c>
      <c r="G6" s="45">
        <v>728288</v>
      </c>
    </row>
    <row r="7" spans="1:7" ht="15" customHeight="1" x14ac:dyDescent="0.2">
      <c r="A7" s="4" t="s">
        <v>7</v>
      </c>
      <c r="B7" s="18"/>
      <c r="C7" s="18"/>
      <c r="D7" s="18"/>
      <c r="E7" s="18"/>
      <c r="F7" s="18"/>
      <c r="G7" s="45"/>
    </row>
    <row r="8" spans="1:7" ht="15" customHeight="1" x14ac:dyDescent="0.2">
      <c r="A8" s="42" t="s">
        <v>239</v>
      </c>
      <c r="B8" s="18">
        <v>111601</v>
      </c>
      <c r="C8" s="18"/>
      <c r="D8" s="18"/>
      <c r="E8" s="18"/>
      <c r="F8" s="18"/>
      <c r="G8" s="45">
        <v>149511</v>
      </c>
    </row>
    <row r="9" spans="1:7" ht="15" customHeight="1" x14ac:dyDescent="0.2">
      <c r="A9" s="43" t="s">
        <v>240</v>
      </c>
      <c r="B9" s="39">
        <v>593518</v>
      </c>
      <c r="C9" s="39"/>
      <c r="D9" s="39"/>
      <c r="E9" s="39"/>
      <c r="F9" s="39"/>
      <c r="G9" s="101">
        <v>578777</v>
      </c>
    </row>
    <row r="10" spans="1:7" ht="15" customHeight="1" x14ac:dyDescent="0.2">
      <c r="A10" s="4" t="s">
        <v>238</v>
      </c>
      <c r="B10" s="18">
        <v>705119</v>
      </c>
      <c r="C10" s="18"/>
      <c r="D10" s="18"/>
      <c r="E10" s="18"/>
      <c r="F10" s="18"/>
      <c r="G10" s="45">
        <v>728288</v>
      </c>
    </row>
    <row r="11" spans="1:7" ht="15" customHeight="1" x14ac:dyDescent="0.2">
      <c r="A11" s="4" t="s">
        <v>7</v>
      </c>
      <c r="B11" s="18" t="s">
        <v>7</v>
      </c>
      <c r="C11" s="18" t="s">
        <v>7</v>
      </c>
      <c r="D11" s="18" t="s">
        <v>7</v>
      </c>
      <c r="E11" s="18" t="s">
        <v>7</v>
      </c>
      <c r="F11" s="18" t="s">
        <v>7</v>
      </c>
      <c r="G11" s="18" t="s">
        <v>7</v>
      </c>
    </row>
    <row r="12" spans="1:7" ht="15" customHeight="1" x14ac:dyDescent="0.2">
      <c r="A12" s="4" t="s">
        <v>7</v>
      </c>
      <c r="B12" s="18" t="s">
        <v>7</v>
      </c>
      <c r="C12" s="18" t="s">
        <v>7</v>
      </c>
      <c r="D12" s="18" t="s">
        <v>7</v>
      </c>
      <c r="E12" s="18" t="s">
        <v>7</v>
      </c>
      <c r="F12" s="18" t="s">
        <v>7</v>
      </c>
      <c r="G12" s="18" t="s">
        <v>7</v>
      </c>
    </row>
    <row r="13" spans="1:7" s="3" customFormat="1" ht="22.5" x14ac:dyDescent="0.2">
      <c r="A13" s="88" t="s">
        <v>210</v>
      </c>
      <c r="B13" s="100">
        <v>43830</v>
      </c>
      <c r="C13" s="69" t="s">
        <v>231</v>
      </c>
      <c r="D13" s="69" t="s">
        <v>232</v>
      </c>
      <c r="E13" s="69" t="s">
        <v>233</v>
      </c>
      <c r="F13" s="69" t="s">
        <v>316</v>
      </c>
      <c r="G13" s="100">
        <v>43921</v>
      </c>
    </row>
    <row r="14" spans="1:7" ht="15" customHeight="1" x14ac:dyDescent="0.2">
      <c r="A14" s="42" t="s">
        <v>234</v>
      </c>
      <c r="B14" s="18">
        <v>304</v>
      </c>
      <c r="C14" s="18">
        <v>33</v>
      </c>
      <c r="D14" s="18">
        <v>-22</v>
      </c>
      <c r="E14" s="18">
        <v>-16</v>
      </c>
      <c r="F14" s="18">
        <v>-12</v>
      </c>
      <c r="G14" s="18">
        <v>287</v>
      </c>
    </row>
    <row r="15" spans="1:7" ht="15" customHeight="1" x14ac:dyDescent="0.2">
      <c r="A15" s="74" t="s">
        <v>235</v>
      </c>
      <c r="B15" s="18">
        <v>101577</v>
      </c>
      <c r="C15" s="18">
        <v>4496</v>
      </c>
      <c r="D15" s="18">
        <v>-3893</v>
      </c>
      <c r="E15" s="18">
        <v>-89</v>
      </c>
      <c r="F15" s="18">
        <v>-257</v>
      </c>
      <c r="G15" s="18">
        <v>101834</v>
      </c>
    </row>
    <row r="16" spans="1:7" ht="15" customHeight="1" x14ac:dyDescent="0.2">
      <c r="A16" s="42" t="s">
        <v>236</v>
      </c>
      <c r="B16" s="18">
        <v>0</v>
      </c>
      <c r="C16" s="18">
        <v>12258</v>
      </c>
      <c r="D16" s="18">
        <v>0</v>
      </c>
      <c r="E16" s="18">
        <v>0</v>
      </c>
      <c r="F16" s="18">
        <v>0</v>
      </c>
      <c r="G16" s="18">
        <v>12258</v>
      </c>
    </row>
    <row r="17" spans="1:7" ht="15" customHeight="1" x14ac:dyDescent="0.2">
      <c r="A17" s="43" t="s">
        <v>237</v>
      </c>
      <c r="B17" s="39">
        <v>475999</v>
      </c>
      <c r="C17" s="39">
        <v>15000</v>
      </c>
      <c r="D17" s="39">
        <v>-14667</v>
      </c>
      <c r="E17" s="39">
        <v>0</v>
      </c>
      <c r="F17" s="39">
        <v>286</v>
      </c>
      <c r="G17" s="39">
        <v>476618</v>
      </c>
    </row>
    <row r="18" spans="1:7" ht="15" customHeight="1" x14ac:dyDescent="0.2">
      <c r="A18" s="42" t="s">
        <v>238</v>
      </c>
      <c r="B18" s="18">
        <v>577880</v>
      </c>
      <c r="C18" s="18">
        <v>31787</v>
      </c>
      <c r="D18" s="18">
        <v>-18582</v>
      </c>
      <c r="E18" s="18">
        <v>-105</v>
      </c>
      <c r="F18" s="18">
        <v>17</v>
      </c>
      <c r="G18" s="18">
        <v>590997</v>
      </c>
    </row>
    <row r="19" spans="1:7" ht="15" customHeight="1" x14ac:dyDescent="0.2">
      <c r="A19" s="4" t="s">
        <v>7</v>
      </c>
      <c r="B19" s="18"/>
      <c r="C19" s="18"/>
      <c r="D19" s="18"/>
      <c r="E19" s="18"/>
      <c r="F19" s="18"/>
      <c r="G19" s="76"/>
    </row>
    <row r="20" spans="1:7" ht="15" customHeight="1" x14ac:dyDescent="0.2">
      <c r="A20" s="42" t="s">
        <v>239</v>
      </c>
      <c r="B20" s="18">
        <v>89198</v>
      </c>
      <c r="C20" s="18"/>
      <c r="D20" s="18"/>
      <c r="E20" s="18"/>
      <c r="F20" s="18"/>
      <c r="G20" s="18">
        <v>100784</v>
      </c>
    </row>
    <row r="21" spans="1:7" ht="15" customHeight="1" x14ac:dyDescent="0.2">
      <c r="A21" s="43" t="s">
        <v>240</v>
      </c>
      <c r="B21" s="39">
        <v>488682</v>
      </c>
      <c r="C21" s="39"/>
      <c r="D21" s="39"/>
      <c r="E21" s="39"/>
      <c r="F21" s="39"/>
      <c r="G21" s="39">
        <v>490213</v>
      </c>
    </row>
    <row r="22" spans="1:7" ht="15" customHeight="1" x14ac:dyDescent="0.2">
      <c r="A22" s="4" t="s">
        <v>238</v>
      </c>
      <c r="B22" s="18">
        <v>577880</v>
      </c>
      <c r="C22" s="18"/>
      <c r="D22" s="18"/>
      <c r="E22" s="18"/>
      <c r="F22" s="18"/>
      <c r="G22" s="18">
        <v>590997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61"/>
  <dimension ref="A1:E11"/>
  <sheetViews>
    <sheetView showGridLines="0" zoomScaleNormal="100" workbookViewId="0"/>
  </sheetViews>
  <sheetFormatPr defaultColWidth="11.7109375" defaultRowHeight="15" customHeight="1" x14ac:dyDescent="0.2"/>
  <cols>
    <col min="1" max="1" width="32.140625" style="7" bestFit="1" customWidth="1"/>
    <col min="2" max="5" width="14" style="7" customWidth="1"/>
    <col min="6" max="16384" width="11.7109375" style="7"/>
  </cols>
  <sheetData>
    <row r="1" spans="1:5" s="3" customFormat="1" ht="22.5" x14ac:dyDescent="0.2">
      <c r="A1" s="88" t="s">
        <v>315</v>
      </c>
      <c r="B1" s="69" t="s">
        <v>242</v>
      </c>
      <c r="C1" s="69" t="s">
        <v>243</v>
      </c>
      <c r="D1" s="69" t="s">
        <v>244</v>
      </c>
      <c r="E1" s="69" t="s">
        <v>245</v>
      </c>
    </row>
    <row r="2" spans="1:5" ht="22.5" x14ac:dyDescent="0.2">
      <c r="A2" s="70" t="s">
        <v>246</v>
      </c>
      <c r="B2" s="18">
        <v>172</v>
      </c>
      <c r="C2" s="18">
        <v>4410</v>
      </c>
      <c r="D2" s="18">
        <v>56</v>
      </c>
      <c r="E2" s="18">
        <v>87029</v>
      </c>
    </row>
    <row r="3" spans="1:5" ht="15" customHeight="1" x14ac:dyDescent="0.2">
      <c r="A3" s="35" t="s">
        <v>247</v>
      </c>
      <c r="B3" s="39">
        <v>0</v>
      </c>
      <c r="C3" s="39">
        <v>31</v>
      </c>
      <c r="D3" s="39">
        <v>0</v>
      </c>
      <c r="E3" s="39">
        <v>9</v>
      </c>
    </row>
    <row r="4" spans="1:5" ht="15" customHeight="1" x14ac:dyDescent="0.2">
      <c r="A4" s="102" t="s">
        <v>54</v>
      </c>
      <c r="B4" s="37">
        <v>172</v>
      </c>
      <c r="C4" s="37">
        <v>4441</v>
      </c>
      <c r="D4" s="37">
        <v>56</v>
      </c>
      <c r="E4" s="37">
        <v>87038</v>
      </c>
    </row>
    <row r="5" spans="1:5" ht="15" customHeight="1" x14ac:dyDescent="0.2">
      <c r="A5" s="4" t="s">
        <v>7</v>
      </c>
      <c r="B5" s="18" t="s">
        <v>7</v>
      </c>
      <c r="C5" s="18" t="s">
        <v>7</v>
      </c>
      <c r="D5" s="18" t="s">
        <v>7</v>
      </c>
      <c r="E5" s="18" t="s">
        <v>7</v>
      </c>
    </row>
    <row r="6" spans="1:5" ht="14.25" customHeight="1" x14ac:dyDescent="0.2">
      <c r="A6" s="4"/>
      <c r="B6" s="18"/>
      <c r="C6" s="18"/>
      <c r="D6" s="18"/>
      <c r="E6" s="18"/>
    </row>
    <row r="7" spans="1:5" s="3" customFormat="1" ht="22.5" x14ac:dyDescent="0.2">
      <c r="A7" s="88" t="s">
        <v>241</v>
      </c>
      <c r="B7" s="69" t="s">
        <v>242</v>
      </c>
      <c r="C7" s="69" t="s">
        <v>243</v>
      </c>
      <c r="D7" s="69" t="s">
        <v>244</v>
      </c>
      <c r="E7" s="69" t="s">
        <v>245</v>
      </c>
    </row>
    <row r="8" spans="1:5" ht="22.5" x14ac:dyDescent="0.2">
      <c r="A8" s="70" t="s">
        <v>246</v>
      </c>
      <c r="B8" s="18">
        <v>201</v>
      </c>
      <c r="C8" s="18">
        <v>5543</v>
      </c>
      <c r="D8" s="18">
        <v>68</v>
      </c>
      <c r="E8" s="18">
        <v>94799</v>
      </c>
    </row>
    <row r="9" spans="1:5" ht="15" customHeight="1" x14ac:dyDescent="0.2">
      <c r="A9" s="35" t="s">
        <v>247</v>
      </c>
      <c r="B9" s="39">
        <v>4</v>
      </c>
      <c r="C9" s="39">
        <v>39</v>
      </c>
      <c r="D9" s="39">
        <v>0</v>
      </c>
      <c r="E9" s="39">
        <v>9</v>
      </c>
    </row>
    <row r="10" spans="1:5" ht="15" customHeight="1" x14ac:dyDescent="0.2">
      <c r="A10" s="103" t="s">
        <v>54</v>
      </c>
      <c r="B10" s="104">
        <v>205</v>
      </c>
      <c r="C10" s="104">
        <v>5582</v>
      </c>
      <c r="D10" s="104">
        <v>68</v>
      </c>
      <c r="E10" s="104">
        <v>94808</v>
      </c>
    </row>
    <row r="11" spans="1:5" ht="15" customHeight="1" x14ac:dyDescent="0.2">
      <c r="A11" s="36"/>
      <c r="B11" s="36"/>
      <c r="C11" s="36"/>
      <c r="D11" s="36"/>
      <c r="E11" s="36"/>
    </row>
  </sheetData>
  <pageMargins left="0.7" right="0.7" top="0.75" bottom="0.75" header="0.3" footer="0.3"/>
  <pageSetup paperSize="9"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63"/>
  <dimension ref="A1:C104"/>
  <sheetViews>
    <sheetView showGridLines="0" zoomScaleNormal="100" workbookViewId="0"/>
  </sheetViews>
  <sheetFormatPr defaultColWidth="13.5703125" defaultRowHeight="15" customHeight="1" x14ac:dyDescent="0.2"/>
  <cols>
    <col min="1" max="1" width="36" style="7" bestFit="1" customWidth="1"/>
    <col min="2" max="3" width="14" style="7" customWidth="1"/>
    <col min="4" max="16384" width="13.5703125" style="7"/>
  </cols>
  <sheetData>
    <row r="1" spans="1:3" ht="15" customHeight="1" x14ac:dyDescent="0.2">
      <c r="A1" s="88" t="s">
        <v>210</v>
      </c>
      <c r="B1" s="69" t="s">
        <v>305</v>
      </c>
      <c r="C1" s="69" t="s">
        <v>1</v>
      </c>
    </row>
    <row r="2" spans="1:3" ht="15" customHeight="1" x14ac:dyDescent="0.2">
      <c r="A2" s="4" t="s">
        <v>248</v>
      </c>
      <c r="B2" s="18">
        <v>21928</v>
      </c>
      <c r="C2" s="18">
        <v>22905</v>
      </c>
    </row>
    <row r="3" spans="1:3" ht="15" customHeight="1" x14ac:dyDescent="0.2">
      <c r="A3" s="35" t="s">
        <v>249</v>
      </c>
      <c r="B3" s="39">
        <v>1739</v>
      </c>
      <c r="C3" s="39">
        <v>1868</v>
      </c>
    </row>
    <row r="4" spans="1:3" ht="15" customHeight="1" x14ac:dyDescent="0.2">
      <c r="A4" s="96" t="s">
        <v>250</v>
      </c>
      <c r="B4" s="17">
        <v>23667</v>
      </c>
      <c r="C4" s="17">
        <v>24773</v>
      </c>
    </row>
    <row r="5" spans="1:3" ht="15" customHeight="1" x14ac:dyDescent="0.2">
      <c r="A5" s="4" t="s">
        <v>7</v>
      </c>
      <c r="B5" s="18"/>
      <c r="C5" s="18" t="s">
        <v>7</v>
      </c>
    </row>
    <row r="6" spans="1:3" ht="15" customHeight="1" x14ac:dyDescent="0.2">
      <c r="A6" s="4" t="s">
        <v>79</v>
      </c>
      <c r="B6" s="18">
        <v>-29979</v>
      </c>
      <c r="C6" s="18">
        <v>-26034</v>
      </c>
    </row>
    <row r="7" spans="1:3" ht="15" customHeight="1" x14ac:dyDescent="0.2">
      <c r="A7" s="35" t="s">
        <v>250</v>
      </c>
      <c r="B7" s="39">
        <v>23667</v>
      </c>
      <c r="C7" s="39">
        <v>24773</v>
      </c>
    </row>
    <row r="8" spans="1:3" ht="15" customHeight="1" x14ac:dyDescent="0.2">
      <c r="A8" s="96" t="s">
        <v>251</v>
      </c>
      <c r="B8" s="17">
        <v>-6312</v>
      </c>
      <c r="C8" s="17">
        <v>-1261</v>
      </c>
    </row>
    <row r="9" spans="1:3" ht="15" customHeight="1" x14ac:dyDescent="0.2">
      <c r="A9" s="4" t="s">
        <v>7</v>
      </c>
      <c r="B9" s="18"/>
      <c r="C9" s="18" t="s">
        <v>7</v>
      </c>
    </row>
    <row r="10" spans="1:3" ht="15" customHeight="1" x14ac:dyDescent="0.2">
      <c r="A10" s="4" t="s">
        <v>251</v>
      </c>
      <c r="B10" s="18">
        <v>-6312</v>
      </c>
      <c r="C10" s="18">
        <v>-1261</v>
      </c>
    </row>
    <row r="11" spans="1:3" ht="15" customHeight="1" x14ac:dyDescent="0.2">
      <c r="A11" s="35" t="s">
        <v>252</v>
      </c>
      <c r="B11" s="39">
        <v>-4786</v>
      </c>
      <c r="C11" s="39">
        <v>-4529</v>
      </c>
    </row>
    <row r="12" spans="1:3" ht="15" customHeight="1" x14ac:dyDescent="0.2">
      <c r="A12" s="96" t="s">
        <v>253</v>
      </c>
      <c r="B12" s="17">
        <v>-11098</v>
      </c>
      <c r="C12" s="17">
        <v>-5790</v>
      </c>
    </row>
    <row r="13" spans="1:3" ht="15" customHeight="1" x14ac:dyDescent="0.2">
      <c r="A13" s="4" t="s">
        <v>7</v>
      </c>
      <c r="B13" s="18"/>
      <c r="C13" s="18" t="s">
        <v>7</v>
      </c>
    </row>
    <row r="14" spans="1:3" ht="15" customHeight="1" x14ac:dyDescent="0.2">
      <c r="A14" s="4" t="s">
        <v>254</v>
      </c>
      <c r="B14" s="18">
        <v>3640</v>
      </c>
      <c r="C14" s="18">
        <v>25476</v>
      </c>
    </row>
    <row r="15" spans="1:3" ht="15" customHeight="1" x14ac:dyDescent="0.2">
      <c r="A15" s="35" t="s">
        <v>255</v>
      </c>
      <c r="B15" s="39">
        <v>558</v>
      </c>
      <c r="C15" s="39">
        <v>1627</v>
      </c>
    </row>
    <row r="16" spans="1:3" ht="15" customHeight="1" x14ac:dyDescent="0.2">
      <c r="A16" s="96" t="s">
        <v>256</v>
      </c>
      <c r="B16" s="8">
        <v>4198</v>
      </c>
      <c r="C16" s="8">
        <v>27103</v>
      </c>
    </row>
    <row r="17" spans="1:3" ht="15" customHeight="1" x14ac:dyDescent="0.2">
      <c r="A17" s="4" t="s">
        <v>7</v>
      </c>
      <c r="B17" s="18"/>
      <c r="C17" s="18" t="s">
        <v>7</v>
      </c>
    </row>
    <row r="18" spans="1:3" ht="15" customHeight="1" x14ac:dyDescent="0.2">
      <c r="A18" s="4" t="s">
        <v>85</v>
      </c>
      <c r="B18" s="18">
        <v>-34431</v>
      </c>
      <c r="C18" s="18">
        <v>-30198</v>
      </c>
    </row>
    <row r="19" spans="1:3" ht="15" customHeight="1" x14ac:dyDescent="0.2">
      <c r="A19" s="35" t="s">
        <v>257</v>
      </c>
      <c r="B19" s="39">
        <v>669882040</v>
      </c>
      <c r="C19" s="39">
        <v>669882040</v>
      </c>
    </row>
    <row r="20" spans="1:3" ht="15" customHeight="1" x14ac:dyDescent="0.2">
      <c r="A20" s="96" t="s">
        <v>258</v>
      </c>
      <c r="B20" s="10">
        <v>-5.1398601461236371E-2</v>
      </c>
      <c r="C20" s="10">
        <v>-4.5079578488176814E-2</v>
      </c>
    </row>
    <row r="21" spans="1:3" ht="15" customHeight="1" x14ac:dyDescent="0.2">
      <c r="A21" s="4" t="s">
        <v>7</v>
      </c>
      <c r="B21" s="18"/>
      <c r="C21" s="18" t="s">
        <v>7</v>
      </c>
    </row>
    <row r="22" spans="1:3" ht="15" customHeight="1" x14ac:dyDescent="0.2">
      <c r="A22" s="4" t="s">
        <v>234</v>
      </c>
      <c r="B22" s="18">
        <v>228</v>
      </c>
      <c r="C22" s="18">
        <v>287</v>
      </c>
    </row>
    <row r="23" spans="1:3" ht="15" customHeight="1" x14ac:dyDescent="0.2">
      <c r="A23" s="4" t="s">
        <v>259</v>
      </c>
      <c r="B23" s="18">
        <v>102444</v>
      </c>
      <c r="C23" s="18">
        <v>101834</v>
      </c>
    </row>
    <row r="24" spans="1:3" ht="15" customHeight="1" x14ac:dyDescent="0.2">
      <c r="A24" s="4" t="s">
        <v>260</v>
      </c>
      <c r="B24" s="18">
        <v>53317</v>
      </c>
      <c r="C24" s="18">
        <v>12258</v>
      </c>
    </row>
    <row r="25" spans="1:3" ht="15" customHeight="1" x14ac:dyDescent="0.2">
      <c r="A25" s="35" t="s">
        <v>237</v>
      </c>
      <c r="B25" s="39">
        <v>572299</v>
      </c>
      <c r="C25" s="39">
        <v>476618</v>
      </c>
    </row>
    <row r="26" spans="1:3" ht="15" customHeight="1" x14ac:dyDescent="0.2">
      <c r="A26" s="96" t="s">
        <v>261</v>
      </c>
      <c r="B26" s="105">
        <v>728288</v>
      </c>
      <c r="C26" s="105">
        <v>590997</v>
      </c>
    </row>
    <row r="27" spans="1:3" ht="15" customHeight="1" x14ac:dyDescent="0.2">
      <c r="A27" s="4" t="s">
        <v>7</v>
      </c>
      <c r="B27" s="18"/>
      <c r="C27" s="18" t="s">
        <v>7</v>
      </c>
    </row>
    <row r="28" spans="1:3" ht="15" customHeight="1" x14ac:dyDescent="0.2">
      <c r="A28" s="4" t="s">
        <v>262</v>
      </c>
      <c r="B28" s="18">
        <v>-19975</v>
      </c>
      <c r="C28" s="18">
        <v>-172</v>
      </c>
    </row>
    <row r="29" spans="1:3" ht="15" customHeight="1" x14ac:dyDescent="0.2">
      <c r="A29" s="35" t="s">
        <v>263</v>
      </c>
      <c r="B29" s="39">
        <v>53746</v>
      </c>
      <c r="C29" s="39">
        <v>154930</v>
      </c>
    </row>
    <row r="30" spans="1:3" ht="15" customHeight="1" x14ac:dyDescent="0.2">
      <c r="A30" s="96" t="s">
        <v>264</v>
      </c>
      <c r="B30" s="10">
        <v>-0.37165556506530717</v>
      </c>
      <c r="C30" s="10">
        <v>-1.1101787904214807E-3</v>
      </c>
    </row>
    <row r="31" spans="1:3" ht="15" customHeight="1" x14ac:dyDescent="0.2">
      <c r="A31" s="4" t="s">
        <v>7</v>
      </c>
      <c r="B31" s="18"/>
      <c r="C31" s="18" t="s">
        <v>7</v>
      </c>
    </row>
    <row r="32" spans="1:3" ht="15" customHeight="1" x14ac:dyDescent="0.2">
      <c r="A32" s="4" t="s">
        <v>251</v>
      </c>
      <c r="B32" s="18">
        <v>-6312</v>
      </c>
      <c r="C32" s="18">
        <v>-1261</v>
      </c>
    </row>
    <row r="33" spans="1:3" ht="15" customHeight="1" x14ac:dyDescent="0.2">
      <c r="A33" s="35" t="s">
        <v>263</v>
      </c>
      <c r="B33" s="39">
        <v>53746</v>
      </c>
      <c r="C33" s="39">
        <v>154930</v>
      </c>
    </row>
    <row r="34" spans="1:3" ht="15" customHeight="1" x14ac:dyDescent="0.2">
      <c r="A34" s="96" t="s">
        <v>265</v>
      </c>
      <c r="B34" s="15">
        <v>-0.11744129795705727</v>
      </c>
      <c r="C34" s="15">
        <v>-8.1391596204737626E-3</v>
      </c>
    </row>
    <row r="35" spans="1:3" ht="15" customHeight="1" x14ac:dyDescent="0.2">
      <c r="A35" s="4" t="s">
        <v>7</v>
      </c>
      <c r="B35" s="18"/>
      <c r="C35" s="18" t="s">
        <v>7</v>
      </c>
    </row>
    <row r="36" spans="1:3" ht="15" customHeight="1" x14ac:dyDescent="0.2">
      <c r="A36" s="4" t="s">
        <v>253</v>
      </c>
      <c r="B36" s="18">
        <v>-11098</v>
      </c>
      <c r="C36" s="18">
        <v>-5790</v>
      </c>
    </row>
    <row r="37" spans="1:3" ht="15" customHeight="1" x14ac:dyDescent="0.2">
      <c r="A37" s="35" t="s">
        <v>263</v>
      </c>
      <c r="B37" s="39">
        <v>53746</v>
      </c>
      <c r="C37" s="39">
        <v>154930</v>
      </c>
    </row>
    <row r="38" spans="1:3" ht="15" customHeight="1" x14ac:dyDescent="0.2">
      <c r="A38" s="96" t="s">
        <v>266</v>
      </c>
      <c r="B38" s="15">
        <v>-0.2064897852863469</v>
      </c>
      <c r="C38" s="15">
        <v>-3.7371716258955655E-2</v>
      </c>
    </row>
    <row r="39" spans="1:3" ht="15" customHeight="1" x14ac:dyDescent="0.2">
      <c r="A39" s="4" t="s">
        <v>7</v>
      </c>
      <c r="B39" s="18"/>
      <c r="C39" s="18" t="s">
        <v>7</v>
      </c>
    </row>
    <row r="40" spans="1:3" ht="15" customHeight="1" x14ac:dyDescent="0.2">
      <c r="A40" s="4" t="s">
        <v>267</v>
      </c>
      <c r="B40" s="18">
        <v>-29979</v>
      </c>
      <c r="C40" s="18">
        <v>-26034</v>
      </c>
    </row>
    <row r="41" spans="1:3" ht="15" customHeight="1" x14ac:dyDescent="0.2">
      <c r="A41" s="35" t="s">
        <v>263</v>
      </c>
      <c r="B41" s="39">
        <v>53746</v>
      </c>
      <c r="C41" s="39">
        <v>154930</v>
      </c>
    </row>
    <row r="42" spans="1:3" ht="15" customHeight="1" x14ac:dyDescent="0.2">
      <c r="A42" s="96" t="s">
        <v>268</v>
      </c>
      <c r="B42" s="15">
        <v>-0.55779034718862797</v>
      </c>
      <c r="C42" s="15">
        <v>-0.16803717808042343</v>
      </c>
    </row>
    <row r="43" spans="1:3" ht="15" customHeight="1" x14ac:dyDescent="0.2">
      <c r="A43" s="4" t="s">
        <v>7</v>
      </c>
      <c r="B43" s="18"/>
      <c r="C43" s="18" t="s">
        <v>7</v>
      </c>
    </row>
    <row r="44" spans="1:3" ht="15" customHeight="1" x14ac:dyDescent="0.2">
      <c r="A44" s="4" t="s">
        <v>269</v>
      </c>
      <c r="B44" s="18">
        <v>-34431</v>
      </c>
      <c r="C44" s="18">
        <v>-30198</v>
      </c>
    </row>
    <row r="45" spans="1:3" ht="15" customHeight="1" x14ac:dyDescent="0.2">
      <c r="A45" s="35" t="s">
        <v>263</v>
      </c>
      <c r="B45" s="39">
        <v>53746</v>
      </c>
      <c r="C45" s="39">
        <v>154930</v>
      </c>
    </row>
    <row r="46" spans="1:3" ht="15" customHeight="1" x14ac:dyDescent="0.2">
      <c r="A46" s="96" t="s">
        <v>270</v>
      </c>
      <c r="B46" s="15">
        <v>-0.6406244185613813</v>
      </c>
      <c r="C46" s="15">
        <v>-0.1949138320531853</v>
      </c>
    </row>
    <row r="47" spans="1:3" ht="15" customHeight="1" x14ac:dyDescent="0.2">
      <c r="A47" s="4" t="s">
        <v>7</v>
      </c>
      <c r="B47" s="18"/>
      <c r="C47" s="18" t="s">
        <v>7</v>
      </c>
    </row>
    <row r="48" spans="1:3" ht="15" customHeight="1" x14ac:dyDescent="0.2">
      <c r="A48" s="4" t="s">
        <v>271</v>
      </c>
      <c r="B48" s="18">
        <v>-96566</v>
      </c>
      <c r="C48" s="18">
        <v>69735</v>
      </c>
    </row>
    <row r="49" spans="1:3" ht="15" customHeight="1" x14ac:dyDescent="0.2">
      <c r="A49" s="4" t="s">
        <v>272</v>
      </c>
      <c r="B49" s="18">
        <v>1517773</v>
      </c>
      <c r="C49" s="18">
        <v>1572259</v>
      </c>
    </row>
    <row r="50" spans="1:3" ht="15" customHeight="1" x14ac:dyDescent="0.2">
      <c r="A50" s="4" t="s">
        <v>273</v>
      </c>
      <c r="B50" s="4">
        <v>1505876</v>
      </c>
      <c r="C50" s="4">
        <v>1609873</v>
      </c>
    </row>
    <row r="51" spans="1:3" ht="15" customHeight="1" x14ac:dyDescent="0.2">
      <c r="A51" s="4" t="s">
        <v>274</v>
      </c>
      <c r="B51" s="4">
        <v>1542932</v>
      </c>
      <c r="C51" s="4">
        <v>1564197</v>
      </c>
    </row>
    <row r="52" spans="1:3" ht="15" customHeight="1" x14ac:dyDescent="0.2">
      <c r="A52" s="4" t="s">
        <v>275</v>
      </c>
      <c r="B52" s="4">
        <v>1516201</v>
      </c>
      <c r="C52" s="4">
        <v>1532963</v>
      </c>
    </row>
    <row r="53" spans="1:3" ht="15" customHeight="1" x14ac:dyDescent="0.2">
      <c r="A53" s="4" t="s">
        <v>276</v>
      </c>
      <c r="B53" s="4">
        <v>1492507</v>
      </c>
      <c r="C53" s="4">
        <v>1517773</v>
      </c>
    </row>
    <row r="54" spans="1:3" ht="15" customHeight="1" x14ac:dyDescent="0.2">
      <c r="A54" s="35" t="s">
        <v>277</v>
      </c>
      <c r="B54" s="39">
        <v>1515057.8</v>
      </c>
      <c r="C54" s="39">
        <v>1559413</v>
      </c>
    </row>
    <row r="55" spans="1:3" ht="15" customHeight="1" x14ac:dyDescent="0.2">
      <c r="A55" s="96" t="s">
        <v>278</v>
      </c>
      <c r="B55" s="15">
        <v>-6.3737502291991766E-2</v>
      </c>
      <c r="C55" s="15">
        <v>4.4718749939881224E-2</v>
      </c>
    </row>
    <row r="57" spans="1:3" ht="15" customHeight="1" x14ac:dyDescent="0.2">
      <c r="A57" s="4" t="s">
        <v>279</v>
      </c>
      <c r="B57" s="18">
        <v>-112541</v>
      </c>
      <c r="C57" s="18">
        <v>44775</v>
      </c>
    </row>
    <row r="58" spans="1:3" ht="15" customHeight="1" x14ac:dyDescent="0.2">
      <c r="A58" s="4" t="s">
        <v>280</v>
      </c>
      <c r="B58" s="18">
        <v>793224</v>
      </c>
      <c r="C58" s="18">
        <v>828255</v>
      </c>
    </row>
    <row r="59" spans="1:3" ht="15" customHeight="1" x14ac:dyDescent="0.2">
      <c r="A59" s="4" t="s">
        <v>281</v>
      </c>
      <c r="B59" s="18">
        <v>765349</v>
      </c>
      <c r="C59" s="18">
        <v>809907</v>
      </c>
    </row>
    <row r="60" spans="1:3" ht="15" customHeight="1" x14ac:dyDescent="0.2">
      <c r="A60" s="4" t="s">
        <v>282</v>
      </c>
      <c r="B60" s="18">
        <v>741507</v>
      </c>
      <c r="C60" s="18">
        <v>817658</v>
      </c>
    </row>
    <row r="61" spans="1:3" ht="15" customHeight="1" x14ac:dyDescent="0.2">
      <c r="A61" s="4" t="s">
        <v>283</v>
      </c>
      <c r="B61" s="18">
        <v>714336</v>
      </c>
      <c r="C61" s="18">
        <v>822837</v>
      </c>
    </row>
    <row r="62" spans="1:3" ht="15" customHeight="1" x14ac:dyDescent="0.2">
      <c r="A62" s="4" t="s">
        <v>284</v>
      </c>
      <c r="B62" s="18">
        <v>680079</v>
      </c>
      <c r="C62" s="18">
        <v>793224</v>
      </c>
    </row>
    <row r="63" spans="1:3" ht="15" customHeight="1" x14ac:dyDescent="0.2">
      <c r="A63" s="35" t="s">
        <v>285</v>
      </c>
      <c r="B63" s="39">
        <v>738899</v>
      </c>
      <c r="C63" s="39">
        <v>814376.2</v>
      </c>
    </row>
    <row r="64" spans="1:3" ht="15" customHeight="1" x14ac:dyDescent="0.2">
      <c r="A64" s="96" t="s">
        <v>286</v>
      </c>
      <c r="B64" s="15">
        <v>-0.15230904359053132</v>
      </c>
      <c r="C64" s="15">
        <v>5.4980732491936773E-2</v>
      </c>
    </row>
    <row r="65" spans="1:3" ht="15" customHeight="1" x14ac:dyDescent="0.2">
      <c r="A65" s="4" t="s">
        <v>7</v>
      </c>
      <c r="B65" s="18"/>
      <c r="C65" s="18" t="s">
        <v>7</v>
      </c>
    </row>
    <row r="66" spans="1:3" ht="15" customHeight="1" x14ac:dyDescent="0.2">
      <c r="A66" s="4" t="s">
        <v>271</v>
      </c>
      <c r="B66" s="18">
        <v>-96566</v>
      </c>
      <c r="C66" s="18">
        <v>69735</v>
      </c>
    </row>
    <row r="67" spans="1:3" ht="15" customHeight="1" x14ac:dyDescent="0.2">
      <c r="A67" s="4" t="s">
        <v>272</v>
      </c>
      <c r="B67" s="18">
        <v>1517773</v>
      </c>
      <c r="C67" s="18">
        <v>1572259</v>
      </c>
    </row>
    <row r="68" spans="1:3" ht="15" customHeight="1" x14ac:dyDescent="0.2">
      <c r="A68" s="4" t="s">
        <v>273</v>
      </c>
      <c r="B68" s="18">
        <v>1505876</v>
      </c>
      <c r="C68" s="18">
        <v>1609873</v>
      </c>
    </row>
    <row r="69" spans="1:3" ht="15" customHeight="1" x14ac:dyDescent="0.2">
      <c r="A69" s="4" t="s">
        <v>274</v>
      </c>
      <c r="B69" s="18">
        <v>1542932</v>
      </c>
      <c r="C69" s="18">
        <v>1564197</v>
      </c>
    </row>
    <row r="70" spans="1:3" ht="15" customHeight="1" x14ac:dyDescent="0.2">
      <c r="A70" s="4" t="s">
        <v>275</v>
      </c>
      <c r="B70" s="18">
        <v>1516201</v>
      </c>
      <c r="C70" s="18">
        <v>1532963</v>
      </c>
    </row>
    <row r="71" spans="1:3" ht="15" customHeight="1" x14ac:dyDescent="0.2">
      <c r="A71" s="4" t="s">
        <v>276</v>
      </c>
      <c r="B71" s="18">
        <v>1492507</v>
      </c>
      <c r="C71" s="18">
        <v>1517773</v>
      </c>
    </row>
    <row r="72" spans="1:3" ht="15" customHeight="1" x14ac:dyDescent="0.2">
      <c r="A72" s="4" t="s">
        <v>287</v>
      </c>
      <c r="B72" s="18">
        <v>234336</v>
      </c>
      <c r="C72" s="18">
        <v>240074</v>
      </c>
    </row>
    <row r="73" spans="1:3" ht="15" customHeight="1" x14ac:dyDescent="0.2">
      <c r="A73" s="4" t="s">
        <v>288</v>
      </c>
      <c r="B73" s="18">
        <v>254934</v>
      </c>
      <c r="C73" s="18">
        <v>303996</v>
      </c>
    </row>
    <row r="74" spans="1:3" ht="15" customHeight="1" x14ac:dyDescent="0.2">
      <c r="A74" s="4" t="s">
        <v>289</v>
      </c>
      <c r="B74" s="18">
        <v>275820</v>
      </c>
      <c r="C74" s="18">
        <v>276139</v>
      </c>
    </row>
    <row r="75" spans="1:3" ht="15" customHeight="1" x14ac:dyDescent="0.2">
      <c r="A75" s="4" t="s">
        <v>290</v>
      </c>
      <c r="B75" s="18">
        <v>208347</v>
      </c>
      <c r="C75" s="18">
        <v>221444</v>
      </c>
    </row>
    <row r="76" spans="1:3" ht="15" customHeight="1" x14ac:dyDescent="0.2">
      <c r="A76" s="4" t="s">
        <v>291</v>
      </c>
      <c r="B76" s="18">
        <v>233651</v>
      </c>
      <c r="C76" s="18">
        <v>234336</v>
      </c>
    </row>
    <row r="77" spans="1:3" ht="15" customHeight="1" x14ac:dyDescent="0.2">
      <c r="A77" s="4" t="s">
        <v>292</v>
      </c>
      <c r="B77" s="18">
        <v>1283437</v>
      </c>
      <c r="C77" s="18">
        <v>1332185</v>
      </c>
    </row>
    <row r="78" spans="1:3" ht="15" customHeight="1" x14ac:dyDescent="0.2">
      <c r="A78" s="4" t="s">
        <v>293</v>
      </c>
      <c r="B78" s="18">
        <v>1250942</v>
      </c>
      <c r="C78" s="18">
        <v>1305877</v>
      </c>
    </row>
    <row r="79" spans="1:3" ht="15" customHeight="1" x14ac:dyDescent="0.2">
      <c r="A79" s="4" t="s">
        <v>294</v>
      </c>
      <c r="B79" s="18">
        <v>1267112</v>
      </c>
      <c r="C79" s="18">
        <v>1288058</v>
      </c>
    </row>
    <row r="80" spans="1:3" ht="15" customHeight="1" x14ac:dyDescent="0.2">
      <c r="A80" s="4" t="s">
        <v>295</v>
      </c>
      <c r="B80" s="18">
        <v>1307854</v>
      </c>
      <c r="C80" s="18">
        <v>1311519</v>
      </c>
    </row>
    <row r="81" spans="1:3" ht="15" customHeight="1" x14ac:dyDescent="0.2">
      <c r="A81" s="4" t="s">
        <v>296</v>
      </c>
      <c r="B81" s="18">
        <v>1258856</v>
      </c>
      <c r="C81" s="18">
        <v>1283437</v>
      </c>
    </row>
    <row r="82" spans="1:3" ht="15" customHeight="1" x14ac:dyDescent="0.2">
      <c r="A82" s="35" t="s">
        <v>297</v>
      </c>
      <c r="B82" s="39">
        <v>1273640.2</v>
      </c>
      <c r="C82" s="39">
        <v>1304215.2</v>
      </c>
    </row>
    <row r="83" spans="1:3" ht="15" customHeight="1" x14ac:dyDescent="0.2">
      <c r="A83" s="96" t="s">
        <v>298</v>
      </c>
      <c r="B83" s="15">
        <v>-7.5818900816729873E-2</v>
      </c>
      <c r="C83" s="15">
        <v>5.3468936721485845E-2</v>
      </c>
    </row>
    <row r="84" spans="1:3" ht="15" customHeight="1" x14ac:dyDescent="0.2">
      <c r="A84" s="4" t="s">
        <v>7</v>
      </c>
      <c r="B84" s="18"/>
      <c r="C84" s="18" t="s">
        <v>7</v>
      </c>
    </row>
    <row r="85" spans="1:3" ht="15" customHeight="1" x14ac:dyDescent="0.2">
      <c r="A85" s="88" t="s">
        <v>210</v>
      </c>
      <c r="B85" s="100">
        <v>44286</v>
      </c>
      <c r="C85" s="100">
        <v>44196</v>
      </c>
    </row>
    <row r="86" spans="1:3" ht="15" customHeight="1" x14ac:dyDescent="0.2">
      <c r="A86" s="4" t="s">
        <v>261</v>
      </c>
      <c r="B86" s="18">
        <v>728288</v>
      </c>
      <c r="C86" s="18">
        <v>705119</v>
      </c>
    </row>
    <row r="87" spans="1:3" ht="15" customHeight="1" x14ac:dyDescent="0.2">
      <c r="A87" s="35" t="s">
        <v>95</v>
      </c>
      <c r="B87" s="39">
        <v>14762</v>
      </c>
      <c r="C87" s="39">
        <v>27834</v>
      </c>
    </row>
    <row r="88" spans="1:3" ht="15" customHeight="1" x14ac:dyDescent="0.2">
      <c r="A88" s="96" t="s">
        <v>299</v>
      </c>
      <c r="B88" s="106">
        <v>713526</v>
      </c>
      <c r="C88" s="106">
        <v>677285</v>
      </c>
    </row>
    <row r="89" spans="1:3" ht="15" customHeight="1" x14ac:dyDescent="0.2">
      <c r="A89" s="4" t="s">
        <v>7</v>
      </c>
      <c r="B89" s="18"/>
      <c r="C89" s="18"/>
    </row>
    <row r="90" spans="1:3" ht="15" customHeight="1" x14ac:dyDescent="0.2">
      <c r="A90" s="4" t="s">
        <v>123</v>
      </c>
      <c r="B90" s="18">
        <v>680079</v>
      </c>
      <c r="C90" s="18">
        <v>714336</v>
      </c>
    </row>
    <row r="91" spans="1:3" ht="15" customHeight="1" x14ac:dyDescent="0.2">
      <c r="A91" s="35" t="s">
        <v>300</v>
      </c>
      <c r="B91" s="39">
        <v>1492507</v>
      </c>
      <c r="C91" s="39">
        <v>1516201</v>
      </c>
    </row>
    <row r="92" spans="1:3" ht="15" customHeight="1" x14ac:dyDescent="0.2">
      <c r="A92" s="96" t="s">
        <v>301</v>
      </c>
      <c r="B92" s="15">
        <v>0.45566218449896717</v>
      </c>
      <c r="C92" s="15">
        <v>0.47113542333767094</v>
      </c>
    </row>
    <row r="93" spans="1:3" ht="15" customHeight="1" x14ac:dyDescent="0.2">
      <c r="A93" s="4" t="s">
        <v>7</v>
      </c>
      <c r="B93" s="18"/>
      <c r="C93" s="18"/>
    </row>
    <row r="94" spans="1:3" ht="15" customHeight="1" x14ac:dyDescent="0.2">
      <c r="A94" s="4" t="s">
        <v>122</v>
      </c>
      <c r="B94" s="18">
        <v>680079</v>
      </c>
      <c r="C94" s="18">
        <v>714336</v>
      </c>
    </row>
    <row r="95" spans="1:3" ht="15" customHeight="1" x14ac:dyDescent="0.2">
      <c r="A95" s="35" t="s">
        <v>23</v>
      </c>
      <c r="B95" s="39">
        <v>669882040</v>
      </c>
      <c r="C95" s="39">
        <v>669882040</v>
      </c>
    </row>
    <row r="96" spans="1:3" ht="15" customHeight="1" x14ac:dyDescent="0.2">
      <c r="A96" s="96" t="s">
        <v>302</v>
      </c>
      <c r="B96" s="107">
        <v>1.0152220232684548</v>
      </c>
      <c r="C96" s="107">
        <v>1.0663608775061353</v>
      </c>
    </row>
    <row r="97" spans="1:3" ht="15" customHeight="1" x14ac:dyDescent="0.2">
      <c r="A97" s="4" t="s">
        <v>7</v>
      </c>
      <c r="B97" s="18"/>
      <c r="C97" s="18"/>
    </row>
    <row r="98" spans="1:3" ht="15" customHeight="1" x14ac:dyDescent="0.2">
      <c r="A98" s="4" t="s">
        <v>299</v>
      </c>
      <c r="B98" s="18">
        <v>713526</v>
      </c>
      <c r="C98" s="18">
        <v>677285</v>
      </c>
    </row>
    <row r="99" spans="1:3" ht="15" customHeight="1" x14ac:dyDescent="0.2">
      <c r="A99" s="4" t="s">
        <v>303</v>
      </c>
      <c r="B99" s="18"/>
      <c r="C99" s="18"/>
    </row>
    <row r="100" spans="1:3" ht="15" customHeight="1" x14ac:dyDescent="0.2">
      <c r="A100" s="4" t="s">
        <v>248</v>
      </c>
      <c r="B100" s="18">
        <v>92329</v>
      </c>
      <c r="C100" s="18">
        <v>93306</v>
      </c>
    </row>
    <row r="101" spans="1:3" ht="15" customHeight="1" x14ac:dyDescent="0.2">
      <c r="A101" s="4" t="s">
        <v>249</v>
      </c>
      <c r="B101" s="18">
        <v>7225</v>
      </c>
      <c r="C101" s="18">
        <v>7354</v>
      </c>
    </row>
    <row r="102" spans="1:3" ht="15" customHeight="1" x14ac:dyDescent="0.2">
      <c r="A102" s="4" t="s">
        <v>250</v>
      </c>
      <c r="B102" s="18">
        <v>99554</v>
      </c>
      <c r="C102" s="18">
        <v>100660</v>
      </c>
    </row>
    <row r="103" spans="1:3" ht="15" customHeight="1" x14ac:dyDescent="0.2">
      <c r="A103" s="35" t="s">
        <v>251</v>
      </c>
      <c r="B103" s="39">
        <v>2989.0882761758985</v>
      </c>
      <c r="C103" s="39">
        <v>8040.0882761758985</v>
      </c>
    </row>
    <row r="104" spans="1:3" ht="15" customHeight="1" x14ac:dyDescent="0.2">
      <c r="A104" s="96" t="s">
        <v>304</v>
      </c>
      <c r="B104" s="108">
        <v>238.71024676221748</v>
      </c>
      <c r="C104" s="108">
        <v>84.238502953618891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5"/>
  <dimension ref="A1:G34"/>
  <sheetViews>
    <sheetView showGridLines="0" zoomScaleNormal="100" workbookViewId="0">
      <selection sqref="A1:B1"/>
    </sheetView>
  </sheetViews>
  <sheetFormatPr defaultColWidth="11.7109375" defaultRowHeight="15" customHeight="1" x14ac:dyDescent="0.2"/>
  <cols>
    <col min="1" max="1" width="9.140625" style="7" customWidth="1"/>
    <col min="2" max="2" width="24.42578125" style="7" bestFit="1" customWidth="1"/>
    <col min="3" max="3" width="8.85546875" style="7" customWidth="1"/>
    <col min="4" max="7" width="8.42578125" style="7" customWidth="1"/>
    <col min="8" max="16384" width="11.7109375" style="7"/>
  </cols>
  <sheetData>
    <row r="1" spans="1:7" ht="15" customHeight="1" x14ac:dyDescent="0.2">
      <c r="A1" s="112" t="s">
        <v>2</v>
      </c>
      <c r="B1" s="112"/>
      <c r="C1" s="2" t="s">
        <v>1</v>
      </c>
      <c r="D1" s="2" t="s">
        <v>306</v>
      </c>
      <c r="E1" s="2" t="s">
        <v>307</v>
      </c>
      <c r="F1" s="2" t="s">
        <v>308</v>
      </c>
      <c r="G1" s="2" t="s">
        <v>305</v>
      </c>
    </row>
    <row r="2" spans="1:7" s="24" customFormat="1" ht="15" customHeight="1" x14ac:dyDescent="0.2">
      <c r="A2" s="113" t="s">
        <v>33</v>
      </c>
      <c r="B2" s="113"/>
      <c r="C2" s="22">
        <v>86.92896051000001</v>
      </c>
      <c r="D2" s="22">
        <v>26.246112310066401</v>
      </c>
      <c r="E2" s="22">
        <v>77.73805376</v>
      </c>
      <c r="F2" s="22">
        <v>37.574200110208913</v>
      </c>
      <c r="G2" s="23">
        <v>20.200635470000002</v>
      </c>
    </row>
    <row r="3" spans="1:7" ht="15" customHeight="1" x14ac:dyDescent="0.2">
      <c r="A3" s="111" t="s">
        <v>34</v>
      </c>
      <c r="B3" s="111"/>
      <c r="C3" s="6">
        <v>31.61864739</v>
      </c>
      <c r="D3" s="6">
        <v>12.876957290066402</v>
      </c>
      <c r="E3" s="6">
        <v>35.674842947999998</v>
      </c>
      <c r="F3" s="6">
        <v>15.458475589804145</v>
      </c>
      <c r="G3" s="25">
        <v>7.5837453300000011</v>
      </c>
    </row>
    <row r="4" spans="1:7" ht="15" customHeight="1" x14ac:dyDescent="0.2">
      <c r="A4" s="111" t="s">
        <v>35</v>
      </c>
      <c r="B4" s="111"/>
      <c r="C4" s="6">
        <v>28.12630828</v>
      </c>
      <c r="D4" s="6">
        <v>22.411637710066401</v>
      </c>
      <c r="E4" s="6">
        <v>22.483606870999999</v>
      </c>
      <c r="F4" s="6">
        <v>20.938036509828684</v>
      </c>
      <c r="G4" s="25">
        <v>22.055146659999995</v>
      </c>
    </row>
    <row r="5" spans="1:7" ht="15" customHeight="1" x14ac:dyDescent="0.2">
      <c r="A5" s="111" t="s">
        <v>36</v>
      </c>
      <c r="B5" s="111"/>
      <c r="C5" s="6">
        <v>2.0542235399999997</v>
      </c>
      <c r="D5" s="6">
        <v>0.20091140999999998</v>
      </c>
      <c r="E5" s="6">
        <v>1.5218391399999998</v>
      </c>
      <c r="F5" s="6">
        <v>0.24502475000000001</v>
      </c>
      <c r="G5" s="25">
        <v>9.655944000000001E-2</v>
      </c>
    </row>
    <row r="6" spans="1:7" ht="15" customHeight="1" x14ac:dyDescent="0.2">
      <c r="A6" s="111" t="s">
        <v>37</v>
      </c>
      <c r="B6" s="111"/>
      <c r="C6" s="6">
        <v>2.4969999999999999</v>
      </c>
      <c r="D6" s="6">
        <v>2.5024999999999999</v>
      </c>
      <c r="E6" s="6">
        <v>2.5299999999999998</v>
      </c>
      <c r="F6" s="6">
        <v>2.4379999999999997</v>
      </c>
      <c r="G6" s="25">
        <v>2.2949999999999999</v>
      </c>
    </row>
    <row r="7" spans="1:7" ht="15" customHeight="1" x14ac:dyDescent="0.2">
      <c r="A7" s="111" t="s">
        <v>38</v>
      </c>
      <c r="B7" s="111"/>
      <c r="C7" s="6">
        <v>3.7046696200000091</v>
      </c>
      <c r="D7" s="6">
        <v>0.72409725006640924</v>
      </c>
      <c r="E7" s="6">
        <v>3.7983002700000408</v>
      </c>
      <c r="F7" s="6">
        <v>2.6417980800331131</v>
      </c>
      <c r="G7" s="25">
        <v>1.5146968300000005</v>
      </c>
    </row>
    <row r="8" spans="1:7" ht="15" customHeight="1" x14ac:dyDescent="0.2">
      <c r="A8" s="114" t="s">
        <v>39</v>
      </c>
      <c r="B8" s="114"/>
      <c r="C8" s="26">
        <v>154.92980934000002</v>
      </c>
      <c r="D8" s="26">
        <v>64.962215970265618</v>
      </c>
      <c r="E8" s="26">
        <v>143.74664298900004</v>
      </c>
      <c r="F8" s="26">
        <v>79.295535039874849</v>
      </c>
      <c r="G8" s="27">
        <v>53.745783729999999</v>
      </c>
    </row>
    <row r="10" spans="1:7" ht="15" customHeight="1" x14ac:dyDescent="0.2">
      <c r="A10" s="1" t="s">
        <v>7</v>
      </c>
      <c r="B10" s="2" t="s">
        <v>7</v>
      </c>
      <c r="C10" s="2" t="s">
        <v>1</v>
      </c>
      <c r="D10" s="2" t="s">
        <v>306</v>
      </c>
      <c r="E10" s="2" t="s">
        <v>307</v>
      </c>
      <c r="F10" s="2" t="s">
        <v>308</v>
      </c>
      <c r="G10" s="2" t="s">
        <v>305</v>
      </c>
    </row>
    <row r="11" spans="1:7" ht="15" customHeight="1" x14ac:dyDescent="0.2">
      <c r="A11" s="114" t="s">
        <v>40</v>
      </c>
      <c r="B11" s="28" t="s">
        <v>41</v>
      </c>
      <c r="C11" s="9">
        <v>847.81799999999998</v>
      </c>
      <c r="D11" s="9">
        <v>322.58999999999997</v>
      </c>
      <c r="E11" s="9">
        <v>931.50699999999995</v>
      </c>
      <c r="F11" s="9">
        <v>338.05700000000002</v>
      </c>
      <c r="G11" s="29">
        <v>201.446</v>
      </c>
    </row>
    <row r="12" spans="1:7" ht="15" customHeight="1" x14ac:dyDescent="0.2">
      <c r="A12" s="111"/>
      <c r="B12" s="28" t="s">
        <v>42</v>
      </c>
      <c r="C12" s="9">
        <v>64.739000000000004</v>
      </c>
      <c r="D12" s="9">
        <v>59.58</v>
      </c>
      <c r="E12" s="9">
        <v>64.387</v>
      </c>
      <c r="F12" s="9">
        <v>55.774999999999999</v>
      </c>
      <c r="G12" s="29">
        <v>57.594999999999999</v>
      </c>
    </row>
    <row r="13" spans="1:7" ht="15" customHeight="1" x14ac:dyDescent="0.2">
      <c r="A13" s="30" t="s">
        <v>7</v>
      </c>
      <c r="B13" s="28" t="s">
        <v>2</v>
      </c>
      <c r="C13" s="6">
        <v>59.17053571361982</v>
      </c>
      <c r="D13" s="6">
        <v>33.636341938915656</v>
      </c>
      <c r="E13" s="6">
        <v>70.230179196538501</v>
      </c>
      <c r="F13" s="6">
        <v>37.402022746062904</v>
      </c>
      <c r="G13" s="25">
        <v>24.774798249787374</v>
      </c>
    </row>
    <row r="14" spans="1:7" ht="15" customHeight="1" x14ac:dyDescent="0.2">
      <c r="A14" s="31" t="s">
        <v>7</v>
      </c>
      <c r="B14" s="32" t="s">
        <v>43</v>
      </c>
      <c r="C14" s="33">
        <v>3.2623578188396549</v>
      </c>
      <c r="D14" s="33">
        <v>-2.3706288211258841</v>
      </c>
      <c r="E14" s="33">
        <v>3.3473547644818247</v>
      </c>
      <c r="F14" s="33">
        <v>-0.77781719290353613</v>
      </c>
      <c r="G14" s="34">
        <v>-4.9437409988775691</v>
      </c>
    </row>
    <row r="15" spans="1:7" ht="15" customHeight="1" x14ac:dyDescent="0.2">
      <c r="A15" s="111" t="s">
        <v>44</v>
      </c>
      <c r="B15" s="28" t="s">
        <v>41</v>
      </c>
      <c r="C15" s="9">
        <v>469.60700000000003</v>
      </c>
      <c r="D15" s="9">
        <v>53.984000000000002</v>
      </c>
      <c r="E15" s="9">
        <v>344.00400000000002</v>
      </c>
      <c r="F15" s="9">
        <v>112.48099999999999</v>
      </c>
      <c r="G15" s="29">
        <v>56.076999999999998</v>
      </c>
    </row>
    <row r="16" spans="1:7" ht="15" customHeight="1" x14ac:dyDescent="0.2">
      <c r="A16" s="111"/>
      <c r="B16" s="28" t="s">
        <v>42</v>
      </c>
      <c r="C16" s="9">
        <v>20.574000000000002</v>
      </c>
      <c r="D16" s="9">
        <v>18.097000000000001</v>
      </c>
      <c r="E16" s="9">
        <v>16.745000000000001</v>
      </c>
      <c r="F16" s="9">
        <v>14.672000000000001</v>
      </c>
      <c r="G16" s="29">
        <v>16.95</v>
      </c>
    </row>
    <row r="17" spans="1:7" ht="15" customHeight="1" x14ac:dyDescent="0.2">
      <c r="A17" s="30" t="s">
        <v>7</v>
      </c>
      <c r="B17" s="28" t="s">
        <v>2</v>
      </c>
      <c r="C17" s="6">
        <v>57.202180577309512</v>
      </c>
      <c r="D17" s="6">
        <v>16.220659224668623</v>
      </c>
      <c r="E17" s="6">
        <v>54.312271435978353</v>
      </c>
      <c r="F17" s="6">
        <v>21.749909723417048</v>
      </c>
      <c r="G17" s="25">
        <v>14.804912400978395</v>
      </c>
    </row>
    <row r="18" spans="1:7" ht="15" customHeight="1" x14ac:dyDescent="0.2">
      <c r="A18" s="31" t="s">
        <v>7</v>
      </c>
      <c r="B18" s="32" t="s">
        <v>43</v>
      </c>
      <c r="C18" s="33">
        <v>-8.1560002407035519</v>
      </c>
      <c r="D18" s="33">
        <v>-18.350345787551213</v>
      </c>
      <c r="E18" s="33">
        <v>-10.111019371958022</v>
      </c>
      <c r="F18" s="33">
        <v>-17.32002578205887</v>
      </c>
      <c r="G18" s="34">
        <v>-13.338825470588185</v>
      </c>
    </row>
    <row r="19" spans="1:7" ht="15" customHeight="1" x14ac:dyDescent="0.2">
      <c r="A19" s="111" t="s">
        <v>45</v>
      </c>
      <c r="B19" s="28" t="s">
        <v>41</v>
      </c>
      <c r="C19" s="9">
        <v>140.54400000000001</v>
      </c>
      <c r="D19" s="9">
        <v>8.3369999999999997</v>
      </c>
      <c r="E19" s="9">
        <v>13.04</v>
      </c>
      <c r="F19" s="9">
        <v>10.305</v>
      </c>
      <c r="G19" s="29">
        <v>9.7010000000000005</v>
      </c>
    </row>
    <row r="20" spans="1:7" ht="15" customHeight="1" x14ac:dyDescent="0.2">
      <c r="A20" s="111"/>
      <c r="B20" s="28" t="s">
        <v>42</v>
      </c>
      <c r="C20" s="9">
        <v>11.077999999999999</v>
      </c>
      <c r="D20" s="9">
        <v>8.6310000000000002</v>
      </c>
      <c r="E20" s="9">
        <v>9.8089999999999993</v>
      </c>
      <c r="F20" s="9">
        <v>10.675000000000001</v>
      </c>
      <c r="G20" s="29">
        <v>10.611000000000001</v>
      </c>
    </row>
    <row r="21" spans="1:7" ht="15" customHeight="1" x14ac:dyDescent="0.2">
      <c r="A21" s="30" t="s">
        <v>7</v>
      </c>
      <c r="B21" s="28" t="s">
        <v>2</v>
      </c>
      <c r="C21" s="6">
        <v>17.212444465744081</v>
      </c>
      <c r="D21" s="6">
        <v>5.1963790027410388</v>
      </c>
      <c r="E21" s="6">
        <v>4.9585132046397176</v>
      </c>
      <c r="F21" s="6">
        <v>7.4910556631217018</v>
      </c>
      <c r="G21" s="25">
        <v>4.9499345392342287</v>
      </c>
    </row>
    <row r="22" spans="1:7" ht="15" customHeight="1" x14ac:dyDescent="0.2">
      <c r="A22" s="31" t="s">
        <v>7</v>
      </c>
      <c r="B22" s="32" t="s">
        <v>43</v>
      </c>
      <c r="C22" s="33">
        <v>-4.7295389018276355</v>
      </c>
      <c r="D22" s="33">
        <v>-4.8848383029626339</v>
      </c>
      <c r="E22" s="33">
        <v>-3.4899497666557089</v>
      </c>
      <c r="F22" s="33">
        <v>-4.8168982041409292</v>
      </c>
      <c r="G22" s="34">
        <v>-3.2174531895277902</v>
      </c>
    </row>
    <row r="23" spans="1:7" ht="15" customHeight="1" x14ac:dyDescent="0.2">
      <c r="A23" s="111" t="s">
        <v>46</v>
      </c>
      <c r="B23" s="28" t="s">
        <v>41</v>
      </c>
      <c r="C23" s="9">
        <v>108.761</v>
      </c>
      <c r="D23" s="9">
        <v>3.3010000000000002</v>
      </c>
      <c r="E23" s="9">
        <v>25.75</v>
      </c>
      <c r="F23" s="9">
        <v>2.016</v>
      </c>
      <c r="G23" s="29">
        <v>0</v>
      </c>
    </row>
    <row r="24" spans="1:7" ht="15" customHeight="1" x14ac:dyDescent="0.2">
      <c r="A24" s="111"/>
      <c r="B24" s="28" t="s">
        <v>42</v>
      </c>
      <c r="C24" s="9">
        <v>3.226</v>
      </c>
      <c r="D24" s="9">
        <v>0.44700000000000001</v>
      </c>
      <c r="E24" s="9">
        <v>0.63700000000000001</v>
      </c>
      <c r="F24" s="9">
        <v>0.73899999999999999</v>
      </c>
      <c r="G24" s="29">
        <v>0</v>
      </c>
    </row>
    <row r="25" spans="1:7" ht="15" customHeight="1" x14ac:dyDescent="0.2">
      <c r="A25" s="30" t="s">
        <v>7</v>
      </c>
      <c r="B25" s="28" t="s">
        <v>2</v>
      </c>
      <c r="C25" s="6">
        <v>10.135701693326601</v>
      </c>
      <c r="D25" s="6">
        <v>1.3112704038839451</v>
      </c>
      <c r="E25" s="6">
        <v>2.7149652324800191</v>
      </c>
      <c r="F25" s="6">
        <v>1.2278615872731975</v>
      </c>
      <c r="G25" s="25">
        <v>1.7294700000000003E-3</v>
      </c>
    </row>
    <row r="26" spans="1:7" ht="15" customHeight="1" x14ac:dyDescent="0.2">
      <c r="A26" s="31" t="s">
        <v>7</v>
      </c>
      <c r="B26" s="32" t="s">
        <v>43</v>
      </c>
      <c r="C26" s="33">
        <v>-5.3088837169628933</v>
      </c>
      <c r="D26" s="33">
        <v>-4.1614503120326019</v>
      </c>
      <c r="E26" s="33">
        <v>-3.5312935872495532</v>
      </c>
      <c r="F26" s="33">
        <v>-4.5177709862599524</v>
      </c>
      <c r="G26" s="34">
        <v>-3.4822871099999992</v>
      </c>
    </row>
    <row r="27" spans="1:7" ht="15" customHeight="1" x14ac:dyDescent="0.2">
      <c r="A27" s="111" t="s">
        <v>47</v>
      </c>
      <c r="B27" s="28" t="s">
        <v>2</v>
      </c>
      <c r="C27" s="6">
        <v>12.472818210000007</v>
      </c>
      <c r="D27" s="6">
        <v>8.687861880056353</v>
      </c>
      <c r="E27" s="6">
        <v>12.551976329363406</v>
      </c>
      <c r="F27" s="6">
        <v>11.483341680000006</v>
      </c>
      <c r="G27" s="25">
        <v>9.2239336899999937</v>
      </c>
    </row>
    <row r="28" spans="1:7" ht="15" customHeight="1" x14ac:dyDescent="0.2">
      <c r="A28" s="111"/>
      <c r="B28" s="28" t="s">
        <v>43</v>
      </c>
      <c r="C28" s="6">
        <v>0.81229676682187646</v>
      </c>
      <c r="D28" s="6">
        <v>0.55247184356753176</v>
      </c>
      <c r="E28" s="6">
        <v>1.5002411903803463</v>
      </c>
      <c r="F28" s="6">
        <v>1.7805346264534434</v>
      </c>
      <c r="G28" s="25">
        <v>-6.5753501006460061E-2</v>
      </c>
    </row>
    <row r="29" spans="1:7" ht="15" customHeight="1" x14ac:dyDescent="0.2">
      <c r="A29" s="35" t="s">
        <v>7</v>
      </c>
      <c r="B29" s="32" t="s">
        <v>48</v>
      </c>
      <c r="C29" s="33">
        <v>-1.26387132</v>
      </c>
      <c r="D29" s="33">
        <v>-9.0296479999999998E-2</v>
      </c>
      <c r="E29" s="33">
        <v>-1.0212624100000001</v>
      </c>
      <c r="F29" s="33">
        <v>-5.8656360000000102E-2</v>
      </c>
      <c r="G29" s="34">
        <v>-9.5246199999999993E-3</v>
      </c>
    </row>
    <row r="30" spans="1:7" ht="15" customHeight="1" x14ac:dyDescent="0.2">
      <c r="A30" s="4" t="s">
        <v>7</v>
      </c>
      <c r="B30" s="28" t="s">
        <v>49</v>
      </c>
      <c r="C30" s="6">
        <v>154.92980934000005</v>
      </c>
      <c r="D30" s="6">
        <v>64.962215970265618</v>
      </c>
      <c r="E30" s="6">
        <v>143.74664298900001</v>
      </c>
      <c r="F30" s="6">
        <v>79.295535039874864</v>
      </c>
      <c r="G30" s="25">
        <v>53.745783729999992</v>
      </c>
    </row>
    <row r="31" spans="1:7" ht="15" customHeight="1" x14ac:dyDescent="0.2">
      <c r="A31" s="35" t="s">
        <v>7</v>
      </c>
      <c r="B31" s="32" t="s">
        <v>50</v>
      </c>
      <c r="C31" s="33">
        <v>-1.259352723832555</v>
      </c>
      <c r="D31" s="33">
        <v>2.4206448899193931</v>
      </c>
      <c r="E31" s="33">
        <v>5.6923048489989085</v>
      </c>
      <c r="F31" s="33">
        <v>1.1864912610901599</v>
      </c>
      <c r="G31" s="34">
        <v>-6.3109963000000029</v>
      </c>
    </row>
    <row r="32" spans="1:7" ht="15" customHeight="1" x14ac:dyDescent="0.2">
      <c r="A32" s="4" t="s">
        <v>7</v>
      </c>
      <c r="B32" s="28" t="s">
        <v>51</v>
      </c>
      <c r="C32" s="6">
        <v>-14.119768273832548</v>
      </c>
      <c r="D32" s="6">
        <v>-29.214791380104803</v>
      </c>
      <c r="E32" s="6">
        <v>-12.284666771001113</v>
      </c>
      <c r="F32" s="6">
        <v>-25.651977538909847</v>
      </c>
      <c r="G32" s="25">
        <v>-25.048060270000004</v>
      </c>
    </row>
    <row r="33" spans="1:7" ht="15" customHeight="1" x14ac:dyDescent="0.2">
      <c r="A33" s="35" t="s">
        <v>7</v>
      </c>
      <c r="B33" s="32" t="s">
        <v>52</v>
      </c>
      <c r="C33" s="33">
        <v>-30.197573953832553</v>
      </c>
      <c r="D33" s="33">
        <v>-27.370999999999999</v>
      </c>
      <c r="E33" s="33">
        <v>-23.888000000000002</v>
      </c>
      <c r="F33" s="33">
        <v>-26.850999999999999</v>
      </c>
      <c r="G33" s="34">
        <v>-34.430615369999998</v>
      </c>
    </row>
    <row r="34" spans="1:7" ht="15" customHeight="1" x14ac:dyDescent="0.2">
      <c r="A34" s="36"/>
      <c r="B34" s="36"/>
      <c r="C34" s="36"/>
      <c r="D34" s="36"/>
      <c r="E34" s="36"/>
      <c r="F34" s="36"/>
      <c r="G34" s="36"/>
    </row>
  </sheetData>
  <mergeCells count="13">
    <mergeCell ref="A27:A28"/>
    <mergeCell ref="A7:B7"/>
    <mergeCell ref="A8:B8"/>
    <mergeCell ref="A11:A12"/>
    <mergeCell ref="A15:A16"/>
    <mergeCell ref="A19:A20"/>
    <mergeCell ref="A23:A24"/>
    <mergeCell ref="A6:B6"/>
    <mergeCell ref="A1:B1"/>
    <mergeCell ref="A2:B2"/>
    <mergeCell ref="A3:B3"/>
    <mergeCell ref="A4:B4"/>
    <mergeCell ref="A5:B5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8"/>
  <dimension ref="A1:C21"/>
  <sheetViews>
    <sheetView showGridLines="0" zoomScaleNormal="100" workbookViewId="0"/>
  </sheetViews>
  <sheetFormatPr defaultColWidth="11.7109375" defaultRowHeight="15" customHeight="1" x14ac:dyDescent="0.2"/>
  <cols>
    <col min="1" max="1" width="15" style="7" bestFit="1" customWidth="1"/>
    <col min="2" max="3" width="11.42578125" style="7" customWidth="1"/>
    <col min="4" max="16384" width="11.7109375" style="7"/>
  </cols>
  <sheetData>
    <row r="1" spans="1:3" s="3" customFormat="1" ht="15" customHeight="1" x14ac:dyDescent="0.2">
      <c r="A1" s="1" t="s">
        <v>53</v>
      </c>
      <c r="B1" s="2" t="s">
        <v>305</v>
      </c>
      <c r="C1" s="2" t="s">
        <v>1</v>
      </c>
    </row>
    <row r="2" spans="1:3" ht="15" customHeight="1" x14ac:dyDescent="0.2">
      <c r="A2" s="4" t="s">
        <v>40</v>
      </c>
      <c r="B2" s="37">
        <v>201446</v>
      </c>
      <c r="C2" s="18">
        <v>847818</v>
      </c>
    </row>
    <row r="3" spans="1:3" ht="15" customHeight="1" x14ac:dyDescent="0.2">
      <c r="A3" s="4" t="s">
        <v>44</v>
      </c>
      <c r="B3" s="37">
        <v>56077</v>
      </c>
      <c r="C3" s="18">
        <v>469607</v>
      </c>
    </row>
    <row r="4" spans="1:3" ht="15" customHeight="1" x14ac:dyDescent="0.2">
      <c r="A4" s="4" t="s">
        <v>45</v>
      </c>
      <c r="B4" s="37">
        <v>9701</v>
      </c>
      <c r="C4" s="18">
        <v>140544</v>
      </c>
    </row>
    <row r="5" spans="1:3" ht="15" customHeight="1" x14ac:dyDescent="0.2">
      <c r="A5" s="35" t="s">
        <v>46</v>
      </c>
      <c r="B5" s="38">
        <v>0</v>
      </c>
      <c r="C5" s="39">
        <v>108761</v>
      </c>
    </row>
    <row r="6" spans="1:3" ht="15" customHeight="1" x14ac:dyDescent="0.2">
      <c r="A6" s="4" t="s">
        <v>54</v>
      </c>
      <c r="B6" s="37">
        <v>267224</v>
      </c>
      <c r="C6" s="18">
        <v>1566730</v>
      </c>
    </row>
    <row r="7" spans="1:3" ht="15" customHeight="1" x14ac:dyDescent="0.2">
      <c r="A7" s="4" t="s">
        <v>7</v>
      </c>
      <c r="B7" s="18" t="s">
        <v>7</v>
      </c>
      <c r="C7" s="18" t="s">
        <v>7</v>
      </c>
    </row>
    <row r="8" spans="1:3" s="3" customFormat="1" ht="15" customHeight="1" x14ac:dyDescent="0.2">
      <c r="A8" s="1" t="s">
        <v>55</v>
      </c>
      <c r="B8" s="2" t="s">
        <v>305</v>
      </c>
      <c r="C8" s="2" t="s">
        <v>1</v>
      </c>
    </row>
    <row r="9" spans="1:3" ht="15" customHeight="1" x14ac:dyDescent="0.2">
      <c r="A9" s="4" t="s">
        <v>40</v>
      </c>
      <c r="B9" s="37">
        <v>57595</v>
      </c>
      <c r="C9" s="18">
        <v>64739</v>
      </c>
    </row>
    <row r="10" spans="1:3" ht="15" customHeight="1" x14ac:dyDescent="0.2">
      <c r="A10" s="4" t="s">
        <v>44</v>
      </c>
      <c r="B10" s="37">
        <v>16950</v>
      </c>
      <c r="C10" s="18">
        <v>20574</v>
      </c>
    </row>
    <row r="11" spans="1:3" ht="15" customHeight="1" x14ac:dyDescent="0.2">
      <c r="A11" s="4" t="s">
        <v>45</v>
      </c>
      <c r="B11" s="37">
        <v>10611</v>
      </c>
      <c r="C11" s="18">
        <v>11078</v>
      </c>
    </row>
    <row r="12" spans="1:3" ht="15" customHeight="1" x14ac:dyDescent="0.2">
      <c r="A12" s="35" t="s">
        <v>46</v>
      </c>
      <c r="B12" s="38">
        <v>0</v>
      </c>
      <c r="C12" s="39">
        <v>3226</v>
      </c>
    </row>
    <row r="13" spans="1:3" ht="15" customHeight="1" x14ac:dyDescent="0.2">
      <c r="A13" s="4" t="s">
        <v>54</v>
      </c>
      <c r="B13" s="37">
        <v>85156</v>
      </c>
      <c r="C13" s="18">
        <v>99617</v>
      </c>
    </row>
    <row r="14" spans="1:3" ht="15" customHeight="1" x14ac:dyDescent="0.2">
      <c r="A14" s="4" t="s">
        <v>7</v>
      </c>
      <c r="B14" s="18" t="s">
        <v>7</v>
      </c>
      <c r="C14" s="18" t="s">
        <v>7</v>
      </c>
    </row>
    <row r="15" spans="1:3" s="3" customFormat="1" ht="15" customHeight="1" x14ac:dyDescent="0.2">
      <c r="A15" s="1" t="s">
        <v>56</v>
      </c>
      <c r="B15" s="2" t="s">
        <v>305</v>
      </c>
      <c r="C15" s="2" t="s">
        <v>1</v>
      </c>
    </row>
    <row r="16" spans="1:3" ht="15" customHeight="1" x14ac:dyDescent="0.2">
      <c r="A16" s="4" t="s">
        <v>40</v>
      </c>
      <c r="B16" s="37">
        <v>67743</v>
      </c>
      <c r="C16" s="18">
        <v>151492</v>
      </c>
    </row>
    <row r="17" spans="1:3" ht="15" customHeight="1" x14ac:dyDescent="0.2">
      <c r="A17" s="4" t="s">
        <v>44</v>
      </c>
      <c r="B17" s="37">
        <v>7739</v>
      </c>
      <c r="C17" s="18">
        <v>20000</v>
      </c>
    </row>
    <row r="18" spans="1:3" ht="15" customHeight="1" x14ac:dyDescent="0.2">
      <c r="A18" s="4" t="s">
        <v>45</v>
      </c>
      <c r="B18" s="37">
        <v>333</v>
      </c>
      <c r="C18" s="18">
        <v>8844</v>
      </c>
    </row>
    <row r="19" spans="1:3" ht="15" customHeight="1" x14ac:dyDescent="0.2">
      <c r="A19" s="35" t="s">
        <v>46</v>
      </c>
      <c r="B19" s="38">
        <v>0</v>
      </c>
      <c r="C19" s="39">
        <v>9956</v>
      </c>
    </row>
    <row r="20" spans="1:3" ht="15" customHeight="1" x14ac:dyDescent="0.2">
      <c r="A20" s="4" t="s">
        <v>54</v>
      </c>
      <c r="B20" s="37">
        <v>75815</v>
      </c>
      <c r="C20" s="18">
        <v>190292</v>
      </c>
    </row>
    <row r="21" spans="1:3" ht="15" customHeight="1" x14ac:dyDescent="0.2">
      <c r="A21" s="36"/>
      <c r="B21" s="36"/>
      <c r="C21" s="36"/>
    </row>
  </sheetData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9"/>
  <dimension ref="A1:E17"/>
  <sheetViews>
    <sheetView showGridLines="0" zoomScaleNormal="100" workbookViewId="0"/>
  </sheetViews>
  <sheetFormatPr defaultColWidth="11.7109375" defaultRowHeight="15" customHeight="1" x14ac:dyDescent="0.2"/>
  <cols>
    <col min="1" max="1" width="10.28515625" style="7" bestFit="1" customWidth="1"/>
    <col min="2" max="5" width="11.42578125" style="7" customWidth="1"/>
    <col min="6" max="16384" width="11.7109375" style="7"/>
  </cols>
  <sheetData>
    <row r="1" spans="1:5" s="3" customFormat="1" ht="15" customHeight="1" x14ac:dyDescent="0.2">
      <c r="A1" s="40" t="s">
        <v>7</v>
      </c>
      <c r="B1" s="115" t="s">
        <v>57</v>
      </c>
      <c r="C1" s="115"/>
      <c r="D1" s="115" t="s">
        <v>58</v>
      </c>
      <c r="E1" s="115"/>
    </row>
    <row r="2" spans="1:5" s="3" customFormat="1" ht="15" customHeight="1" x14ac:dyDescent="0.2">
      <c r="A2" s="41" t="s">
        <v>7</v>
      </c>
      <c r="B2" s="41">
        <v>2021</v>
      </c>
      <c r="C2" s="41">
        <v>2020</v>
      </c>
      <c r="D2" s="41">
        <v>2021</v>
      </c>
      <c r="E2" s="41">
        <v>2020</v>
      </c>
    </row>
    <row r="3" spans="1:5" ht="15" customHeight="1" x14ac:dyDescent="0.2">
      <c r="A3" s="4" t="s">
        <v>59</v>
      </c>
      <c r="B3" s="37">
        <v>1063.98</v>
      </c>
      <c r="C3" s="18">
        <v>1629</v>
      </c>
      <c r="D3" s="37">
        <v>1052</v>
      </c>
      <c r="E3" s="18">
        <v>1618</v>
      </c>
    </row>
    <row r="4" spans="1:5" ht="15" customHeight="1" x14ac:dyDescent="0.2">
      <c r="A4" s="4" t="s">
        <v>60</v>
      </c>
      <c r="B4" s="37">
        <v>668.49</v>
      </c>
      <c r="C4" s="18">
        <v>985</v>
      </c>
      <c r="D4" s="37">
        <v>663</v>
      </c>
      <c r="E4" s="18">
        <v>977</v>
      </c>
    </row>
    <row r="5" spans="1:5" ht="15" customHeight="1" x14ac:dyDescent="0.2">
      <c r="A5" s="4" t="s">
        <v>61</v>
      </c>
      <c r="B5" s="37">
        <v>241</v>
      </c>
      <c r="C5" s="18">
        <v>419</v>
      </c>
      <c r="D5" s="37">
        <v>237</v>
      </c>
      <c r="E5" s="18">
        <v>418</v>
      </c>
    </row>
    <row r="6" spans="1:5" ht="15" customHeight="1" x14ac:dyDescent="0.2">
      <c r="A6" s="4" t="s">
        <v>62</v>
      </c>
      <c r="B6" s="37">
        <v>113</v>
      </c>
      <c r="C6" s="18">
        <v>139</v>
      </c>
      <c r="D6" s="37">
        <v>111</v>
      </c>
      <c r="E6" s="18">
        <v>140</v>
      </c>
    </row>
    <row r="7" spans="1:5" ht="15" customHeight="1" x14ac:dyDescent="0.2">
      <c r="A7" s="4" t="s">
        <v>63</v>
      </c>
      <c r="B7" s="37">
        <v>23.49</v>
      </c>
      <c r="C7" s="18">
        <v>67</v>
      </c>
      <c r="D7" s="37">
        <v>23</v>
      </c>
      <c r="E7" s="18">
        <v>64</v>
      </c>
    </row>
    <row r="8" spans="1:5" ht="15" customHeight="1" x14ac:dyDescent="0.2">
      <c r="A8" s="4" t="s">
        <v>64</v>
      </c>
      <c r="B8" s="37">
        <v>12</v>
      </c>
      <c r="C8" s="18">
        <v>13</v>
      </c>
      <c r="D8" s="37">
        <v>12</v>
      </c>
      <c r="E8" s="18">
        <v>13</v>
      </c>
    </row>
    <row r="9" spans="1:5" ht="15" customHeight="1" x14ac:dyDescent="0.2">
      <c r="A9" s="4" t="s">
        <v>65</v>
      </c>
      <c r="B9" s="37">
        <v>6</v>
      </c>
      <c r="C9" s="18">
        <v>6</v>
      </c>
      <c r="D9" s="37">
        <v>6</v>
      </c>
      <c r="E9" s="18">
        <v>6</v>
      </c>
    </row>
    <row r="10" spans="1:5" ht="15" customHeight="1" x14ac:dyDescent="0.2">
      <c r="A10" s="4" t="s">
        <v>7</v>
      </c>
      <c r="B10" s="37"/>
      <c r="C10" s="18" t="s">
        <v>7</v>
      </c>
      <c r="D10" s="37"/>
      <c r="E10" s="18" t="s">
        <v>7</v>
      </c>
    </row>
    <row r="11" spans="1:5" ht="15" customHeight="1" x14ac:dyDescent="0.2">
      <c r="A11" s="4" t="s">
        <v>66</v>
      </c>
      <c r="B11" s="37">
        <v>2582</v>
      </c>
      <c r="C11" s="18">
        <v>4951</v>
      </c>
      <c r="D11" s="37">
        <v>2570</v>
      </c>
      <c r="E11" s="18">
        <v>4720</v>
      </c>
    </row>
    <row r="12" spans="1:5" ht="15" customHeight="1" x14ac:dyDescent="0.2">
      <c r="A12" s="4" t="s">
        <v>67</v>
      </c>
      <c r="B12" s="37"/>
      <c r="C12" s="18" t="s">
        <v>7</v>
      </c>
      <c r="D12" s="37"/>
      <c r="E12" s="18" t="s">
        <v>7</v>
      </c>
    </row>
    <row r="13" spans="1:5" ht="15" customHeight="1" x14ac:dyDescent="0.2">
      <c r="A13" s="4" t="s">
        <v>309</v>
      </c>
      <c r="B13" s="37">
        <v>230</v>
      </c>
      <c r="C13" s="18">
        <v>6</v>
      </c>
      <c r="D13" s="37">
        <v>223</v>
      </c>
      <c r="E13" s="18">
        <v>7</v>
      </c>
    </row>
    <row r="14" spans="1:5" ht="15" customHeight="1" x14ac:dyDescent="0.2">
      <c r="A14" s="4" t="s">
        <v>68</v>
      </c>
      <c r="B14" s="37">
        <v>110</v>
      </c>
      <c r="C14" s="18">
        <v>480</v>
      </c>
      <c r="D14" s="37">
        <v>108</v>
      </c>
      <c r="E14" s="18">
        <v>474</v>
      </c>
    </row>
    <row r="15" spans="1:5" ht="15" customHeight="1" x14ac:dyDescent="0.2">
      <c r="A15" s="4" t="s">
        <v>67</v>
      </c>
      <c r="B15" s="37"/>
      <c r="C15" s="18" t="s">
        <v>7</v>
      </c>
      <c r="D15" s="37"/>
      <c r="E15" s="18" t="s">
        <v>7</v>
      </c>
    </row>
    <row r="16" spans="1:5" ht="15" customHeight="1" x14ac:dyDescent="0.2">
      <c r="A16" s="4" t="s">
        <v>69</v>
      </c>
      <c r="B16" s="37">
        <v>3985.98</v>
      </c>
      <c r="C16" s="18">
        <v>7066</v>
      </c>
      <c r="D16" s="37">
        <v>3953</v>
      </c>
      <c r="E16" s="18">
        <v>6819</v>
      </c>
    </row>
    <row r="17" spans="1:5" ht="15" customHeight="1" x14ac:dyDescent="0.2">
      <c r="A17" s="36"/>
      <c r="B17" s="36"/>
      <c r="C17" s="36"/>
      <c r="D17" s="36"/>
      <c r="E17" s="36"/>
    </row>
  </sheetData>
  <mergeCells count="2">
    <mergeCell ref="B1:C1"/>
    <mergeCell ref="D1:E1"/>
  </mergeCells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0"/>
  <dimension ref="A1:C30"/>
  <sheetViews>
    <sheetView showGridLines="0" zoomScaleNormal="100" workbookViewId="0"/>
  </sheetViews>
  <sheetFormatPr defaultColWidth="11.7109375" defaultRowHeight="15" customHeight="1" x14ac:dyDescent="0.2"/>
  <cols>
    <col min="1" max="1" width="56" style="7" bestFit="1" customWidth="1"/>
    <col min="2" max="3" width="11.42578125" style="7" customWidth="1"/>
    <col min="4" max="16384" width="11.7109375" style="7"/>
  </cols>
  <sheetData>
    <row r="1" spans="1:3" s="3" customFormat="1" ht="15" customHeight="1" x14ac:dyDescent="0.2">
      <c r="A1" s="1" t="s">
        <v>70</v>
      </c>
      <c r="B1" s="2" t="s">
        <v>305</v>
      </c>
      <c r="C1" s="2" t="s">
        <v>1</v>
      </c>
    </row>
    <row r="2" spans="1:3" ht="15" customHeight="1" x14ac:dyDescent="0.2">
      <c r="A2" s="42" t="s">
        <v>71</v>
      </c>
      <c r="B2" s="37">
        <v>53746</v>
      </c>
      <c r="C2" s="18">
        <v>154930</v>
      </c>
    </row>
    <row r="3" spans="1:3" ht="15" customHeight="1" x14ac:dyDescent="0.2">
      <c r="A3" s="43" t="s">
        <v>72</v>
      </c>
      <c r="B3" s="38">
        <v>-73721</v>
      </c>
      <c r="C3" s="39">
        <v>-155102</v>
      </c>
    </row>
    <row r="4" spans="1:3" ht="15" customHeight="1" x14ac:dyDescent="0.2">
      <c r="A4" s="4" t="s">
        <v>73</v>
      </c>
      <c r="B4" s="37">
        <v>-19975</v>
      </c>
      <c r="C4" s="18">
        <v>-172</v>
      </c>
    </row>
    <row r="5" spans="1:3" ht="15" customHeight="1" x14ac:dyDescent="0.2">
      <c r="A5" s="4" t="s">
        <v>7</v>
      </c>
      <c r="B5" s="37"/>
      <c r="C5" s="18" t="s">
        <v>7</v>
      </c>
    </row>
    <row r="6" spans="1:3" ht="15" customHeight="1" x14ac:dyDescent="0.2">
      <c r="A6" s="42" t="s">
        <v>74</v>
      </c>
      <c r="B6" s="37">
        <v>-5073</v>
      </c>
      <c r="C6" s="18">
        <v>-13948</v>
      </c>
    </row>
    <row r="7" spans="1:3" ht="15" customHeight="1" x14ac:dyDescent="0.2">
      <c r="A7" s="42" t="s">
        <v>75</v>
      </c>
      <c r="B7" s="37">
        <v>-9956</v>
      </c>
      <c r="C7" s="18">
        <v>-13424</v>
      </c>
    </row>
    <row r="8" spans="1:3" ht="15" customHeight="1" x14ac:dyDescent="0.2">
      <c r="A8" s="42" t="s">
        <v>76</v>
      </c>
      <c r="B8" s="37"/>
      <c r="C8" s="18" t="s">
        <v>7</v>
      </c>
    </row>
    <row r="9" spans="1:3" ht="15" customHeight="1" x14ac:dyDescent="0.2">
      <c r="A9" s="42" t="s">
        <v>77</v>
      </c>
      <c r="B9" s="37">
        <v>5038</v>
      </c>
      <c r="C9" s="18">
        <v>1532</v>
      </c>
    </row>
    <row r="10" spans="1:3" ht="15" customHeight="1" x14ac:dyDescent="0.2">
      <c r="A10" s="43" t="s">
        <v>78</v>
      </c>
      <c r="B10" s="38">
        <v>-13</v>
      </c>
      <c r="C10" s="39">
        <v>-22</v>
      </c>
    </row>
    <row r="11" spans="1:3" ht="15" customHeight="1" x14ac:dyDescent="0.2">
      <c r="A11" s="4" t="s">
        <v>79</v>
      </c>
      <c r="B11" s="37">
        <v>-29979</v>
      </c>
      <c r="C11" s="18">
        <v>-26034</v>
      </c>
    </row>
    <row r="12" spans="1:3" ht="15" customHeight="1" x14ac:dyDescent="0.2">
      <c r="A12" s="4" t="s">
        <v>7</v>
      </c>
      <c r="B12" s="37"/>
      <c r="C12" s="18" t="s">
        <v>7</v>
      </c>
    </row>
    <row r="13" spans="1:3" ht="15" customHeight="1" x14ac:dyDescent="0.2">
      <c r="A13" s="42" t="s">
        <v>80</v>
      </c>
      <c r="B13" s="37">
        <v>5</v>
      </c>
      <c r="C13" s="18">
        <v>1</v>
      </c>
    </row>
    <row r="14" spans="1:3" ht="15" customHeight="1" x14ac:dyDescent="0.2">
      <c r="A14" s="47" t="s">
        <v>81</v>
      </c>
      <c r="B14" s="48">
        <v>-4677</v>
      </c>
      <c r="C14" s="49">
        <v>-4112</v>
      </c>
    </row>
    <row r="15" spans="1:3" ht="15" customHeight="1" x14ac:dyDescent="0.2">
      <c r="A15" s="4" t="s">
        <v>83</v>
      </c>
      <c r="B15" s="37">
        <v>-34651</v>
      </c>
      <c r="C15" s="18">
        <v>-30145</v>
      </c>
    </row>
    <row r="16" spans="1:3" ht="15" customHeight="1" x14ac:dyDescent="0.2">
      <c r="A16" s="4" t="s">
        <v>7</v>
      </c>
      <c r="B16" s="37"/>
      <c r="C16" s="18" t="s">
        <v>7</v>
      </c>
    </row>
    <row r="17" spans="1:3" ht="15" customHeight="1" x14ac:dyDescent="0.2">
      <c r="A17" s="4" t="s">
        <v>84</v>
      </c>
      <c r="B17" s="37">
        <v>220</v>
      </c>
      <c r="C17" s="18">
        <v>-53</v>
      </c>
    </row>
    <row r="18" spans="1:3" ht="15" customHeight="1" x14ac:dyDescent="0.2">
      <c r="A18" s="4" t="s">
        <v>7</v>
      </c>
      <c r="B18" s="37"/>
      <c r="C18" s="18" t="s">
        <v>7</v>
      </c>
    </row>
    <row r="19" spans="1:3" ht="15" customHeight="1" x14ac:dyDescent="0.2">
      <c r="A19" s="4" t="s">
        <v>85</v>
      </c>
      <c r="B19" s="37">
        <v>-34431</v>
      </c>
      <c r="C19" s="18">
        <v>-30198</v>
      </c>
    </row>
    <row r="20" spans="1:3" ht="15" customHeight="1" x14ac:dyDescent="0.2">
      <c r="A20" s="4" t="s">
        <v>86</v>
      </c>
      <c r="B20" s="37">
        <v>-34431</v>
      </c>
      <c r="C20" s="18">
        <v>-30198</v>
      </c>
    </row>
    <row r="21" spans="1:3" ht="15" customHeight="1" x14ac:dyDescent="0.2">
      <c r="A21" s="4" t="s">
        <v>7</v>
      </c>
      <c r="B21" s="37" t="s">
        <v>7</v>
      </c>
      <c r="C21" s="18" t="s">
        <v>7</v>
      </c>
    </row>
    <row r="22" spans="1:3" ht="15" customHeight="1" x14ac:dyDescent="0.2">
      <c r="A22" s="50" t="s">
        <v>87</v>
      </c>
      <c r="B22" s="37" t="s">
        <v>7</v>
      </c>
      <c r="C22" s="18" t="s">
        <v>7</v>
      </c>
    </row>
    <row r="23" spans="1:3" s="54" customFormat="1" ht="15" customHeight="1" x14ac:dyDescent="0.2">
      <c r="A23" s="51" t="s">
        <v>88</v>
      </c>
      <c r="B23" s="52" t="s">
        <v>7</v>
      </c>
      <c r="C23" s="53" t="s">
        <v>7</v>
      </c>
    </row>
    <row r="24" spans="1:3" ht="15" customHeight="1" x14ac:dyDescent="0.2">
      <c r="A24" s="55" t="s">
        <v>89</v>
      </c>
      <c r="B24" s="48">
        <v>174</v>
      </c>
      <c r="C24" s="49">
        <v>585</v>
      </c>
    </row>
    <row r="25" spans="1:3" ht="15" customHeight="1" x14ac:dyDescent="0.2">
      <c r="A25" s="4" t="s">
        <v>90</v>
      </c>
      <c r="B25" s="37">
        <v>174</v>
      </c>
      <c r="C25" s="18">
        <v>585</v>
      </c>
    </row>
    <row r="26" spans="1:3" ht="15" customHeight="1" x14ac:dyDescent="0.2">
      <c r="A26" s="4" t="s">
        <v>7</v>
      </c>
      <c r="B26" s="37"/>
      <c r="C26" s="18" t="s">
        <v>7</v>
      </c>
    </row>
    <row r="27" spans="1:3" ht="15" customHeight="1" x14ac:dyDescent="0.2">
      <c r="A27" s="4" t="s">
        <v>91</v>
      </c>
      <c r="B27" s="37">
        <v>-34257</v>
      </c>
      <c r="C27" s="18">
        <v>-29613</v>
      </c>
    </row>
    <row r="28" spans="1:3" s="24" customFormat="1" ht="15" customHeight="1" x14ac:dyDescent="0.2">
      <c r="A28" s="56" t="s">
        <v>92</v>
      </c>
      <c r="B28" s="57">
        <v>-34257</v>
      </c>
      <c r="C28" s="58">
        <v>-29613</v>
      </c>
    </row>
    <row r="29" spans="1:3" ht="15" customHeight="1" x14ac:dyDescent="0.2">
      <c r="A29" s="4" t="s">
        <v>7</v>
      </c>
      <c r="B29" s="37"/>
      <c r="C29" s="18" t="s">
        <v>7</v>
      </c>
    </row>
    <row r="30" spans="1:3" ht="15" customHeight="1" x14ac:dyDescent="0.2">
      <c r="A30" s="35" t="s">
        <v>93</v>
      </c>
      <c r="B30" s="59">
        <v>-5.0999999999999997E-2</v>
      </c>
      <c r="C30" s="60">
        <v>-4.4999999999999998E-2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1"/>
  <dimension ref="A1:D37"/>
  <sheetViews>
    <sheetView showGridLines="0" zoomScaleNormal="100" workbookViewId="0"/>
  </sheetViews>
  <sheetFormatPr defaultColWidth="11.7109375" defaultRowHeight="15" customHeight="1" x14ac:dyDescent="0.2"/>
  <cols>
    <col min="1" max="1" width="33" style="7" bestFit="1" customWidth="1"/>
    <col min="2" max="4" width="11.42578125" style="7" customWidth="1"/>
    <col min="5" max="16384" width="11.7109375" style="7"/>
  </cols>
  <sheetData>
    <row r="1" spans="1:4" s="3" customFormat="1" ht="15" customHeight="1" x14ac:dyDescent="0.2">
      <c r="A1" s="1" t="s">
        <v>70</v>
      </c>
      <c r="B1" s="61">
        <v>44286</v>
      </c>
      <c r="C1" s="61">
        <v>43921</v>
      </c>
      <c r="D1" s="61">
        <v>44196</v>
      </c>
    </row>
    <row r="2" spans="1:4" ht="15" customHeight="1" x14ac:dyDescent="0.2">
      <c r="A2" s="50" t="s">
        <v>94</v>
      </c>
      <c r="B2" s="37" t="s">
        <v>7</v>
      </c>
      <c r="C2" s="18" t="s">
        <v>7</v>
      </c>
      <c r="D2" s="18" t="s">
        <v>7</v>
      </c>
    </row>
    <row r="3" spans="1:4" ht="15" customHeight="1" x14ac:dyDescent="0.2">
      <c r="A3" s="44" t="s">
        <v>95</v>
      </c>
      <c r="B3" s="45">
        <v>14762</v>
      </c>
      <c r="C3" s="46">
        <v>16462</v>
      </c>
      <c r="D3" s="46">
        <v>27834</v>
      </c>
    </row>
    <row r="4" spans="1:4" ht="15" customHeight="1" x14ac:dyDescent="0.2">
      <c r="A4" s="44" t="s">
        <v>96</v>
      </c>
      <c r="B4" s="45">
        <v>25680</v>
      </c>
      <c r="C4" s="46">
        <v>31112</v>
      </c>
      <c r="D4" s="46">
        <v>25463</v>
      </c>
    </row>
    <row r="5" spans="1:4" ht="15" customHeight="1" x14ac:dyDescent="0.2">
      <c r="A5" s="44" t="s">
        <v>97</v>
      </c>
      <c r="B5" s="45">
        <v>12491</v>
      </c>
      <c r="C5" s="46">
        <v>11631</v>
      </c>
      <c r="D5" s="46">
        <v>7216</v>
      </c>
    </row>
    <row r="6" spans="1:4" ht="15" customHeight="1" x14ac:dyDescent="0.2">
      <c r="A6" s="44" t="s">
        <v>98</v>
      </c>
      <c r="B6" s="45">
        <v>25</v>
      </c>
      <c r="C6" s="46">
        <v>1</v>
      </c>
      <c r="D6" s="46">
        <v>0</v>
      </c>
    </row>
    <row r="7" spans="1:4" ht="15" customHeight="1" x14ac:dyDescent="0.2">
      <c r="A7" s="43" t="s">
        <v>99</v>
      </c>
      <c r="B7" s="38">
        <v>29561</v>
      </c>
      <c r="C7" s="39">
        <v>39452</v>
      </c>
      <c r="D7" s="39">
        <v>28707</v>
      </c>
    </row>
    <row r="8" spans="1:4" ht="15" customHeight="1" x14ac:dyDescent="0.2">
      <c r="A8" s="62" t="s">
        <v>100</v>
      </c>
      <c r="B8" s="45">
        <v>82519</v>
      </c>
      <c r="C8" s="46">
        <v>98658</v>
      </c>
      <c r="D8" s="46">
        <v>89220</v>
      </c>
    </row>
    <row r="9" spans="1:4" ht="15" customHeight="1" x14ac:dyDescent="0.2">
      <c r="A9" s="62" t="s">
        <v>7</v>
      </c>
      <c r="B9" s="45"/>
      <c r="C9" s="46" t="s">
        <v>7</v>
      </c>
      <c r="D9" s="46"/>
    </row>
    <row r="10" spans="1:4" ht="15" customHeight="1" x14ac:dyDescent="0.2">
      <c r="A10" s="44" t="s">
        <v>101</v>
      </c>
      <c r="B10" s="45">
        <v>245</v>
      </c>
      <c r="C10" s="46">
        <v>403</v>
      </c>
      <c r="D10" s="46">
        <v>245</v>
      </c>
    </row>
    <row r="11" spans="1:4" ht="15" customHeight="1" x14ac:dyDescent="0.2">
      <c r="A11" s="44" t="s">
        <v>102</v>
      </c>
      <c r="B11" s="45">
        <v>508</v>
      </c>
      <c r="C11" s="46">
        <v>1847</v>
      </c>
      <c r="D11" s="46">
        <v>2233</v>
      </c>
    </row>
    <row r="12" spans="1:4" ht="15" customHeight="1" x14ac:dyDescent="0.2">
      <c r="A12" s="44" t="s">
        <v>103</v>
      </c>
      <c r="B12" s="45">
        <v>20270</v>
      </c>
      <c r="C12" s="46">
        <v>18674</v>
      </c>
      <c r="D12" s="46">
        <v>20270</v>
      </c>
    </row>
    <row r="13" spans="1:4" ht="15" customHeight="1" x14ac:dyDescent="0.2">
      <c r="A13" s="44" t="s">
        <v>104</v>
      </c>
      <c r="B13" s="45">
        <v>300</v>
      </c>
      <c r="C13" s="46">
        <v>300</v>
      </c>
      <c r="D13" s="46">
        <v>300</v>
      </c>
    </row>
    <row r="14" spans="1:4" ht="15" customHeight="1" x14ac:dyDescent="0.2">
      <c r="A14" s="44" t="s">
        <v>105</v>
      </c>
      <c r="B14" s="45">
        <v>1349398</v>
      </c>
      <c r="C14" s="46">
        <v>1353868</v>
      </c>
      <c r="D14" s="46">
        <v>1363485</v>
      </c>
    </row>
    <row r="15" spans="1:4" ht="15" customHeight="1" x14ac:dyDescent="0.2">
      <c r="A15" s="43" t="s">
        <v>106</v>
      </c>
      <c r="B15" s="38">
        <v>39267</v>
      </c>
      <c r="C15" s="39">
        <v>44023</v>
      </c>
      <c r="D15" s="39">
        <v>40448</v>
      </c>
    </row>
    <row r="16" spans="1:4" ht="15" customHeight="1" x14ac:dyDescent="0.2">
      <c r="A16" s="62" t="s">
        <v>107</v>
      </c>
      <c r="B16" s="45">
        <v>1409988</v>
      </c>
      <c r="C16" s="46">
        <v>1419115</v>
      </c>
      <c r="D16" s="46">
        <v>1426981</v>
      </c>
    </row>
    <row r="17" spans="1:4" ht="15" customHeight="1" x14ac:dyDescent="0.2">
      <c r="A17" s="62" t="s">
        <v>108</v>
      </c>
      <c r="B17" s="45">
        <v>1492507</v>
      </c>
      <c r="C17" s="46">
        <v>1517773</v>
      </c>
      <c r="D17" s="46">
        <v>1516201</v>
      </c>
    </row>
    <row r="18" spans="1:4" ht="15" customHeight="1" x14ac:dyDescent="0.2">
      <c r="A18" s="62" t="s">
        <v>7</v>
      </c>
      <c r="B18" s="45"/>
      <c r="C18" s="46" t="s">
        <v>7</v>
      </c>
      <c r="D18" s="46"/>
    </row>
    <row r="19" spans="1:4" ht="15" customHeight="1" x14ac:dyDescent="0.2">
      <c r="A19" s="62" t="s">
        <v>109</v>
      </c>
      <c r="B19" s="45"/>
      <c r="C19" s="46" t="s">
        <v>7</v>
      </c>
      <c r="D19" s="46"/>
    </row>
    <row r="20" spans="1:4" ht="15" customHeight="1" x14ac:dyDescent="0.2">
      <c r="A20" s="44" t="s">
        <v>110</v>
      </c>
      <c r="B20" s="45">
        <v>149511</v>
      </c>
      <c r="C20" s="46">
        <v>100784</v>
      </c>
      <c r="D20" s="46">
        <v>111601</v>
      </c>
    </row>
    <row r="21" spans="1:4" ht="15" customHeight="1" x14ac:dyDescent="0.2">
      <c r="A21" s="44" t="s">
        <v>111</v>
      </c>
      <c r="B21" s="45">
        <v>61886</v>
      </c>
      <c r="C21" s="46">
        <v>100679</v>
      </c>
      <c r="D21" s="46">
        <v>73477</v>
      </c>
    </row>
    <row r="22" spans="1:4" ht="15" customHeight="1" x14ac:dyDescent="0.2">
      <c r="A22" s="44" t="s">
        <v>112</v>
      </c>
      <c r="B22" s="45">
        <v>6</v>
      </c>
      <c r="C22" s="46">
        <v>6</v>
      </c>
      <c r="D22" s="46">
        <v>6</v>
      </c>
    </row>
    <row r="23" spans="1:4" ht="15" customHeight="1" x14ac:dyDescent="0.2">
      <c r="A23" s="44" t="s">
        <v>113</v>
      </c>
      <c r="B23" s="45">
        <v>10</v>
      </c>
      <c r="C23" s="46">
        <v>0</v>
      </c>
      <c r="D23" s="46">
        <v>10</v>
      </c>
    </row>
    <row r="24" spans="1:4" ht="15" customHeight="1" x14ac:dyDescent="0.2">
      <c r="A24" s="43" t="s">
        <v>114</v>
      </c>
      <c r="B24" s="38">
        <v>22238</v>
      </c>
      <c r="C24" s="39">
        <v>32867</v>
      </c>
      <c r="D24" s="39">
        <v>23253</v>
      </c>
    </row>
    <row r="25" spans="1:4" ht="15" customHeight="1" x14ac:dyDescent="0.2">
      <c r="A25" s="62" t="s">
        <v>115</v>
      </c>
      <c r="B25" s="45">
        <v>233651</v>
      </c>
      <c r="C25" s="46">
        <v>234336</v>
      </c>
      <c r="D25" s="46">
        <v>208347</v>
      </c>
    </row>
    <row r="26" spans="1:4" ht="15" customHeight="1" x14ac:dyDescent="0.2">
      <c r="A26" s="62" t="s">
        <v>7</v>
      </c>
      <c r="B26" s="45"/>
      <c r="C26" s="46" t="s">
        <v>7</v>
      </c>
      <c r="D26" s="46"/>
    </row>
    <row r="27" spans="1:4" ht="15" customHeight="1" x14ac:dyDescent="0.2">
      <c r="A27" s="43" t="s">
        <v>110</v>
      </c>
      <c r="B27" s="38">
        <v>578777</v>
      </c>
      <c r="C27" s="39">
        <v>490213</v>
      </c>
      <c r="D27" s="39">
        <v>593518</v>
      </c>
    </row>
    <row r="28" spans="1:4" ht="15" customHeight="1" x14ac:dyDescent="0.2">
      <c r="A28" s="63" t="s">
        <v>116</v>
      </c>
      <c r="B28" s="38">
        <v>578777</v>
      </c>
      <c r="C28" s="39">
        <v>490213</v>
      </c>
      <c r="D28" s="39">
        <v>593518</v>
      </c>
    </row>
    <row r="29" spans="1:4" ht="15" customHeight="1" x14ac:dyDescent="0.2">
      <c r="A29" s="62" t="s">
        <v>117</v>
      </c>
      <c r="B29" s="45">
        <v>812428</v>
      </c>
      <c r="C29" s="46">
        <v>724549</v>
      </c>
      <c r="D29" s="46">
        <v>801865</v>
      </c>
    </row>
    <row r="30" spans="1:4" ht="15" customHeight="1" x14ac:dyDescent="0.2">
      <c r="A30" s="62" t="s">
        <v>7</v>
      </c>
      <c r="B30" s="45"/>
      <c r="C30" s="46" t="s">
        <v>7</v>
      </c>
      <c r="D30" s="46"/>
    </row>
    <row r="31" spans="1:4" ht="15" customHeight="1" x14ac:dyDescent="0.2">
      <c r="A31" s="44" t="s">
        <v>118</v>
      </c>
      <c r="B31" s="45">
        <v>314844</v>
      </c>
      <c r="C31" s="46">
        <v>314844</v>
      </c>
      <c r="D31" s="46">
        <v>314844</v>
      </c>
    </row>
    <row r="32" spans="1:4" ht="15" customHeight="1" x14ac:dyDescent="0.2">
      <c r="A32" s="44" t="s">
        <v>119</v>
      </c>
      <c r="B32" s="45">
        <v>663</v>
      </c>
      <c r="C32" s="46">
        <v>663</v>
      </c>
      <c r="D32" s="46">
        <v>663</v>
      </c>
    </row>
    <row r="33" spans="1:4" ht="15" customHeight="1" x14ac:dyDescent="0.2">
      <c r="A33" s="44" t="s">
        <v>120</v>
      </c>
      <c r="B33" s="45">
        <v>69516</v>
      </c>
      <c r="C33" s="46">
        <v>69681</v>
      </c>
      <c r="D33" s="46">
        <v>69854</v>
      </c>
    </row>
    <row r="34" spans="1:4" ht="15" customHeight="1" x14ac:dyDescent="0.2">
      <c r="A34" s="64" t="s">
        <v>121</v>
      </c>
      <c r="B34" s="65">
        <v>295056</v>
      </c>
      <c r="C34" s="66">
        <v>408036</v>
      </c>
      <c r="D34" s="66">
        <v>328975</v>
      </c>
    </row>
    <row r="35" spans="1:4" ht="15" customHeight="1" x14ac:dyDescent="0.2">
      <c r="A35" s="62" t="s">
        <v>122</v>
      </c>
      <c r="B35" s="45">
        <v>680079</v>
      </c>
      <c r="C35" s="46">
        <v>793224</v>
      </c>
      <c r="D35" s="46">
        <v>714336</v>
      </c>
    </row>
    <row r="36" spans="1:4" ht="15" customHeight="1" x14ac:dyDescent="0.2">
      <c r="A36" s="63" t="s">
        <v>123</v>
      </c>
      <c r="B36" s="38">
        <v>680079</v>
      </c>
      <c r="C36" s="39">
        <v>793224</v>
      </c>
      <c r="D36" s="39">
        <v>714336</v>
      </c>
    </row>
    <row r="37" spans="1:4" ht="15" customHeight="1" x14ac:dyDescent="0.2">
      <c r="A37" s="62" t="s">
        <v>124</v>
      </c>
      <c r="B37" s="45">
        <v>1492507</v>
      </c>
      <c r="C37" s="46">
        <v>1517773</v>
      </c>
      <c r="D37" s="46">
        <v>1516201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2"/>
  <dimension ref="A1:C34"/>
  <sheetViews>
    <sheetView showGridLines="0" zoomScaleNormal="100" workbookViewId="0"/>
  </sheetViews>
  <sheetFormatPr defaultColWidth="11.7109375" defaultRowHeight="15" customHeight="1" x14ac:dyDescent="0.2"/>
  <cols>
    <col min="1" max="1" width="49.5703125" style="7" bestFit="1" customWidth="1"/>
    <col min="2" max="3" width="11.42578125" style="7" customWidth="1"/>
    <col min="4" max="16384" width="11.7109375" style="7"/>
  </cols>
  <sheetData>
    <row r="1" spans="1:3" s="3" customFormat="1" ht="13.5" customHeight="1" x14ac:dyDescent="0.2">
      <c r="A1" s="1" t="s">
        <v>70</v>
      </c>
      <c r="B1" s="67" t="s">
        <v>305</v>
      </c>
      <c r="C1" s="67" t="s">
        <v>1</v>
      </c>
    </row>
    <row r="2" spans="1:3" ht="15" customHeight="1" x14ac:dyDescent="0.2">
      <c r="A2" s="50" t="s">
        <v>7</v>
      </c>
      <c r="B2" s="37" t="s">
        <v>7</v>
      </c>
      <c r="C2" s="18" t="s">
        <v>7</v>
      </c>
    </row>
    <row r="3" spans="1:3" ht="15" customHeight="1" x14ac:dyDescent="0.2">
      <c r="A3" s="62" t="s">
        <v>125</v>
      </c>
      <c r="B3" s="45" t="s">
        <v>7</v>
      </c>
      <c r="C3" s="46" t="s">
        <v>7</v>
      </c>
    </row>
    <row r="4" spans="1:3" ht="15" customHeight="1" x14ac:dyDescent="0.2">
      <c r="A4" s="62" t="s">
        <v>85</v>
      </c>
      <c r="B4" s="45">
        <v>-34431</v>
      </c>
      <c r="C4" s="46">
        <v>-30198</v>
      </c>
    </row>
    <row r="5" spans="1:3" ht="15" customHeight="1" x14ac:dyDescent="0.2">
      <c r="A5" s="62" t="s">
        <v>126</v>
      </c>
      <c r="B5" s="45">
        <v>28223</v>
      </c>
      <c r="C5" s="46">
        <v>29387</v>
      </c>
    </row>
    <row r="6" spans="1:3" ht="15" customHeight="1" x14ac:dyDescent="0.2">
      <c r="A6" s="62" t="s">
        <v>127</v>
      </c>
      <c r="B6" s="45"/>
      <c r="C6" s="46" t="s">
        <v>7</v>
      </c>
    </row>
    <row r="7" spans="1:3" ht="15" customHeight="1" x14ac:dyDescent="0.2">
      <c r="A7" s="68" t="s">
        <v>128</v>
      </c>
      <c r="B7" s="45">
        <v>-3307</v>
      </c>
      <c r="C7" s="46">
        <v>1645</v>
      </c>
    </row>
    <row r="8" spans="1:3" ht="15" customHeight="1" x14ac:dyDescent="0.2">
      <c r="A8" s="44" t="s">
        <v>99</v>
      </c>
      <c r="B8" s="45">
        <v>-854</v>
      </c>
      <c r="C8" s="46">
        <v>-2197</v>
      </c>
    </row>
    <row r="9" spans="1:3" ht="15" customHeight="1" x14ac:dyDescent="0.2">
      <c r="A9" s="43" t="s">
        <v>129</v>
      </c>
      <c r="B9" s="38">
        <v>-11814</v>
      </c>
      <c r="C9" s="39">
        <v>2237</v>
      </c>
    </row>
    <row r="10" spans="1:3" ht="15" customHeight="1" x14ac:dyDescent="0.2">
      <c r="A10" s="62" t="s">
        <v>130</v>
      </c>
      <c r="B10" s="45">
        <v>-15975</v>
      </c>
      <c r="C10" s="46">
        <v>1685</v>
      </c>
    </row>
    <row r="11" spans="1:3" ht="15" customHeight="1" x14ac:dyDescent="0.2">
      <c r="A11" s="62" t="s">
        <v>131</v>
      </c>
      <c r="B11" s="45">
        <v>-22183</v>
      </c>
      <c r="C11" s="46">
        <v>874</v>
      </c>
    </row>
    <row r="12" spans="1:3" ht="15" customHeight="1" x14ac:dyDescent="0.2">
      <c r="A12" s="43" t="s">
        <v>132</v>
      </c>
      <c r="B12" s="38">
        <v>-39</v>
      </c>
      <c r="C12" s="39">
        <v>13</v>
      </c>
    </row>
    <row r="13" spans="1:3" ht="15" customHeight="1" x14ac:dyDescent="0.2">
      <c r="A13" s="62" t="s">
        <v>133</v>
      </c>
      <c r="B13" s="45">
        <v>-22222</v>
      </c>
      <c r="C13" s="46">
        <v>887</v>
      </c>
    </row>
    <row r="14" spans="1:3" ht="15" customHeight="1" x14ac:dyDescent="0.2">
      <c r="A14" s="50" t="s">
        <v>7</v>
      </c>
      <c r="B14" s="37"/>
      <c r="C14" s="18" t="s">
        <v>7</v>
      </c>
    </row>
    <row r="15" spans="1:3" ht="15" customHeight="1" x14ac:dyDescent="0.2">
      <c r="A15" s="62" t="s">
        <v>134</v>
      </c>
      <c r="B15" s="45"/>
      <c r="C15" s="46" t="s">
        <v>7</v>
      </c>
    </row>
    <row r="16" spans="1:3" ht="15" customHeight="1" x14ac:dyDescent="0.2">
      <c r="A16" s="68" t="s">
        <v>135</v>
      </c>
      <c r="B16" s="45">
        <v>-4201</v>
      </c>
      <c r="C16" s="46">
        <v>-27070</v>
      </c>
    </row>
    <row r="17" spans="1:3" ht="15" customHeight="1" x14ac:dyDescent="0.2">
      <c r="A17" s="44" t="s">
        <v>136</v>
      </c>
      <c r="B17" s="45">
        <v>7</v>
      </c>
      <c r="C17" s="46">
        <v>44</v>
      </c>
    </row>
    <row r="18" spans="1:3" ht="15" customHeight="1" x14ac:dyDescent="0.2">
      <c r="A18" s="64" t="s">
        <v>137</v>
      </c>
      <c r="B18" s="65">
        <v>0</v>
      </c>
      <c r="C18" s="66">
        <v>1</v>
      </c>
    </row>
    <row r="19" spans="1:3" ht="15" customHeight="1" x14ac:dyDescent="0.2">
      <c r="A19" s="62" t="s">
        <v>138</v>
      </c>
      <c r="B19" s="45">
        <v>-4194</v>
      </c>
      <c r="C19" s="46">
        <v>-27025</v>
      </c>
    </row>
    <row r="20" spans="1:3" ht="15" customHeight="1" x14ac:dyDescent="0.2">
      <c r="A20" s="50" t="s">
        <v>7</v>
      </c>
      <c r="B20" s="37"/>
      <c r="C20" s="18" t="s">
        <v>7</v>
      </c>
    </row>
    <row r="21" spans="1:3" ht="15" customHeight="1" x14ac:dyDescent="0.2">
      <c r="A21" s="62" t="s">
        <v>139</v>
      </c>
      <c r="B21" s="45"/>
      <c r="C21" s="46" t="s">
        <v>7</v>
      </c>
    </row>
    <row r="22" spans="1:3" ht="15" customHeight="1" x14ac:dyDescent="0.2">
      <c r="A22" s="44" t="s">
        <v>140</v>
      </c>
      <c r="B22" s="45">
        <v>0</v>
      </c>
      <c r="C22" s="46">
        <v>15000</v>
      </c>
    </row>
    <row r="23" spans="1:3" ht="15" customHeight="1" x14ac:dyDescent="0.2">
      <c r="A23" s="44" t="s">
        <v>141</v>
      </c>
      <c r="B23" s="45">
        <v>-14667</v>
      </c>
      <c r="C23" s="46">
        <v>-14667</v>
      </c>
    </row>
    <row r="24" spans="1:3" ht="15" customHeight="1" x14ac:dyDescent="0.2">
      <c r="A24" s="44" t="s">
        <v>142</v>
      </c>
      <c r="B24" s="45">
        <v>37581</v>
      </c>
      <c r="C24" s="46">
        <v>12258</v>
      </c>
    </row>
    <row r="25" spans="1:3" ht="15" customHeight="1" x14ac:dyDescent="0.2">
      <c r="A25" s="44" t="s">
        <v>143</v>
      </c>
      <c r="B25" s="45">
        <v>-4225</v>
      </c>
      <c r="C25" s="46">
        <v>-3915</v>
      </c>
    </row>
    <row r="26" spans="1:3" ht="15" customHeight="1" x14ac:dyDescent="0.2">
      <c r="A26" s="44" t="s">
        <v>144</v>
      </c>
      <c r="B26" s="45">
        <v>-5144</v>
      </c>
      <c r="C26" s="46">
        <v>-4748</v>
      </c>
    </row>
    <row r="27" spans="1:3" ht="15" customHeight="1" x14ac:dyDescent="0.2">
      <c r="A27" s="64" t="s">
        <v>145</v>
      </c>
      <c r="B27" s="65">
        <v>-201</v>
      </c>
      <c r="C27" s="66">
        <v>-205</v>
      </c>
    </row>
    <row r="28" spans="1:3" ht="15" customHeight="1" x14ac:dyDescent="0.2">
      <c r="A28" s="62" t="s">
        <v>147</v>
      </c>
      <c r="B28" s="45">
        <v>13344</v>
      </c>
      <c r="C28" s="46">
        <v>3723</v>
      </c>
    </row>
    <row r="29" spans="1:3" ht="15" customHeight="1" x14ac:dyDescent="0.2">
      <c r="A29" s="50" t="s">
        <v>7</v>
      </c>
      <c r="B29" s="37"/>
      <c r="C29" s="18" t="s">
        <v>7</v>
      </c>
    </row>
    <row r="30" spans="1:3" ht="15" customHeight="1" x14ac:dyDescent="0.2">
      <c r="A30" s="63" t="s">
        <v>148</v>
      </c>
      <c r="B30" s="38">
        <v>-13072</v>
      </c>
      <c r="C30" s="39">
        <v>-22415</v>
      </c>
    </row>
    <row r="31" spans="1:3" ht="15" customHeight="1" x14ac:dyDescent="0.2">
      <c r="A31" s="50" t="s">
        <v>7</v>
      </c>
      <c r="B31" s="37"/>
      <c r="C31" s="18" t="s">
        <v>7</v>
      </c>
    </row>
    <row r="32" spans="1:3" ht="15" customHeight="1" x14ac:dyDescent="0.2">
      <c r="A32" s="44" t="s">
        <v>149</v>
      </c>
      <c r="B32" s="45">
        <v>27834</v>
      </c>
      <c r="C32" s="46">
        <v>38877</v>
      </c>
    </row>
    <row r="33" spans="1:3" ht="15" customHeight="1" x14ac:dyDescent="0.2">
      <c r="A33" s="64" t="s">
        <v>150</v>
      </c>
      <c r="B33" s="65">
        <v>-13072</v>
      </c>
      <c r="C33" s="66">
        <v>-22415</v>
      </c>
    </row>
    <row r="34" spans="1:3" ht="15" customHeight="1" x14ac:dyDescent="0.2">
      <c r="A34" s="62" t="s">
        <v>151</v>
      </c>
      <c r="B34" s="45">
        <v>14762</v>
      </c>
      <c r="C34" s="46">
        <v>16462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3"/>
  <dimension ref="A1:J32"/>
  <sheetViews>
    <sheetView showGridLines="0" zoomScaleNormal="100" workbookViewId="0"/>
  </sheetViews>
  <sheetFormatPr defaultColWidth="11.7109375" defaultRowHeight="15" customHeight="1" x14ac:dyDescent="0.2"/>
  <cols>
    <col min="1" max="1" width="46.28515625" style="7" bestFit="1" customWidth="1"/>
    <col min="2" max="2" width="10.42578125" style="7" customWidth="1"/>
    <col min="3" max="5" width="10.140625" style="7" customWidth="1"/>
    <col min="6" max="6" width="10.42578125" style="7" customWidth="1"/>
    <col min="7" max="8" width="10.140625" style="7" customWidth="1"/>
    <col min="9" max="10" width="12.7109375" style="7" customWidth="1"/>
    <col min="11" max="16384" width="11.7109375" style="7"/>
  </cols>
  <sheetData>
    <row r="1" spans="1:10" s="3" customFormat="1" ht="45" x14ac:dyDescent="0.2">
      <c r="A1" s="1" t="s">
        <v>70</v>
      </c>
      <c r="B1" s="69" t="s">
        <v>152</v>
      </c>
      <c r="C1" s="69" t="s">
        <v>119</v>
      </c>
      <c r="D1" s="69" t="s">
        <v>153</v>
      </c>
      <c r="E1" s="69" t="s">
        <v>154</v>
      </c>
      <c r="F1" s="69" t="s">
        <v>155</v>
      </c>
      <c r="G1" s="69" t="s">
        <v>156</v>
      </c>
      <c r="H1" s="69" t="s">
        <v>121</v>
      </c>
      <c r="I1" s="69" t="s">
        <v>122</v>
      </c>
      <c r="J1" s="69" t="s">
        <v>123</v>
      </c>
    </row>
    <row r="2" spans="1:10" s="71" customFormat="1" ht="15" customHeight="1" x14ac:dyDescent="0.2">
      <c r="A2" s="70" t="s">
        <v>310</v>
      </c>
      <c r="B2" s="18">
        <v>314844</v>
      </c>
      <c r="C2" s="18">
        <v>663</v>
      </c>
      <c r="D2" s="18">
        <v>237</v>
      </c>
      <c r="E2" s="18">
        <v>37458</v>
      </c>
      <c r="F2" s="18">
        <v>32159</v>
      </c>
      <c r="G2" s="18">
        <v>0</v>
      </c>
      <c r="H2" s="18">
        <v>328975</v>
      </c>
      <c r="I2" s="18">
        <v>714336</v>
      </c>
      <c r="J2" s="18">
        <v>714336</v>
      </c>
    </row>
    <row r="3" spans="1:10" ht="15" customHeight="1" x14ac:dyDescent="0.2">
      <c r="A3" s="55" t="s">
        <v>7</v>
      </c>
      <c r="B3" s="49">
        <v>0</v>
      </c>
      <c r="C3" s="49">
        <v>0</v>
      </c>
      <c r="D3" s="49">
        <v>0</v>
      </c>
      <c r="E3" s="49">
        <v>0</v>
      </c>
      <c r="F3" s="49">
        <v>0</v>
      </c>
      <c r="G3" s="49">
        <v>0</v>
      </c>
      <c r="H3" s="49">
        <v>0</v>
      </c>
      <c r="I3" s="49">
        <v>0</v>
      </c>
      <c r="J3" s="49">
        <v>0</v>
      </c>
    </row>
    <row r="4" spans="1:10" ht="15" customHeight="1" x14ac:dyDescent="0.2">
      <c r="A4" s="70" t="s">
        <v>7</v>
      </c>
      <c r="B4" s="18">
        <v>314844</v>
      </c>
      <c r="C4" s="18">
        <v>663</v>
      </c>
      <c r="D4" s="18">
        <v>237</v>
      </c>
      <c r="E4" s="18">
        <v>37458</v>
      </c>
      <c r="F4" s="18">
        <v>32159</v>
      </c>
      <c r="G4" s="18">
        <v>0</v>
      </c>
      <c r="H4" s="18">
        <v>328975</v>
      </c>
      <c r="I4" s="18">
        <v>714336</v>
      </c>
      <c r="J4" s="18">
        <v>714336</v>
      </c>
    </row>
    <row r="5" spans="1:10" ht="15" customHeight="1" x14ac:dyDescent="0.2">
      <c r="A5" s="72" t="s">
        <v>85</v>
      </c>
      <c r="B5" s="18">
        <v>0</v>
      </c>
      <c r="C5" s="18">
        <v>0</v>
      </c>
      <c r="D5" s="18">
        <v>0</v>
      </c>
      <c r="E5" s="18">
        <v>0</v>
      </c>
      <c r="F5" s="18">
        <v>0</v>
      </c>
      <c r="G5" s="18">
        <v>0</v>
      </c>
      <c r="H5" s="18">
        <v>-34431</v>
      </c>
      <c r="I5" s="18">
        <v>-34431</v>
      </c>
      <c r="J5" s="18">
        <v>-34431</v>
      </c>
    </row>
    <row r="6" spans="1:10" ht="15" customHeight="1" x14ac:dyDescent="0.2">
      <c r="A6" s="55" t="s">
        <v>90</v>
      </c>
      <c r="B6" s="49">
        <v>0</v>
      </c>
      <c r="C6" s="49">
        <v>0</v>
      </c>
      <c r="D6" s="49">
        <v>174</v>
      </c>
      <c r="E6" s="49">
        <v>0</v>
      </c>
      <c r="F6" s="49">
        <v>0</v>
      </c>
      <c r="G6" s="49">
        <v>0</v>
      </c>
      <c r="H6" s="49">
        <v>0</v>
      </c>
      <c r="I6" s="49">
        <v>174</v>
      </c>
      <c r="J6" s="49">
        <v>174</v>
      </c>
    </row>
    <row r="7" spans="1:10" ht="15" customHeight="1" x14ac:dyDescent="0.2">
      <c r="A7" s="70" t="s">
        <v>91</v>
      </c>
      <c r="B7" s="18">
        <v>0</v>
      </c>
      <c r="C7" s="18">
        <v>0</v>
      </c>
      <c r="D7" s="18">
        <v>174</v>
      </c>
      <c r="E7" s="18">
        <v>0</v>
      </c>
      <c r="F7" s="18">
        <v>0</v>
      </c>
      <c r="G7" s="18">
        <v>0</v>
      </c>
      <c r="H7" s="18">
        <v>-34431</v>
      </c>
      <c r="I7" s="18">
        <v>-34257</v>
      </c>
      <c r="J7" s="18">
        <v>-34257</v>
      </c>
    </row>
    <row r="8" spans="1:10" ht="15" customHeight="1" x14ac:dyDescent="0.2">
      <c r="A8" s="73" t="s">
        <v>158</v>
      </c>
      <c r="B8" s="18" t="s">
        <v>7</v>
      </c>
      <c r="C8" s="18" t="s">
        <v>7</v>
      </c>
      <c r="D8" s="18" t="s">
        <v>7</v>
      </c>
      <c r="E8" s="18" t="s">
        <v>7</v>
      </c>
      <c r="F8" s="18" t="s">
        <v>7</v>
      </c>
      <c r="G8" s="18" t="s">
        <v>7</v>
      </c>
      <c r="H8" s="18" t="s">
        <v>7</v>
      </c>
      <c r="I8" s="18" t="s">
        <v>7</v>
      </c>
      <c r="J8" s="18" t="s">
        <v>7</v>
      </c>
    </row>
    <row r="9" spans="1:10" ht="15" customHeight="1" x14ac:dyDescent="0.2">
      <c r="A9" s="74" t="s">
        <v>159</v>
      </c>
      <c r="B9" s="18">
        <v>0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</row>
    <row r="10" spans="1:10" ht="15" customHeight="1" x14ac:dyDescent="0.2">
      <c r="A10" s="55" t="s">
        <v>160</v>
      </c>
      <c r="B10" s="49">
        <v>0</v>
      </c>
      <c r="C10" s="49">
        <v>0</v>
      </c>
      <c r="D10" s="49">
        <v>0</v>
      </c>
      <c r="E10" s="49">
        <v>-512</v>
      </c>
      <c r="F10" s="49">
        <v>0</v>
      </c>
      <c r="G10" s="49">
        <v>0</v>
      </c>
      <c r="H10" s="49">
        <v>512</v>
      </c>
      <c r="I10" s="49">
        <v>0</v>
      </c>
      <c r="J10" s="49">
        <v>0</v>
      </c>
    </row>
    <row r="11" spans="1:10" ht="15" customHeight="1" x14ac:dyDescent="0.2">
      <c r="A11" s="74" t="s">
        <v>161</v>
      </c>
      <c r="B11" s="18">
        <v>0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</row>
    <row r="12" spans="1:10" ht="15" customHeight="1" x14ac:dyDescent="0.2">
      <c r="A12" s="74" t="s">
        <v>162</v>
      </c>
      <c r="B12" s="18">
        <v>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</row>
    <row r="13" spans="1:10" ht="15" customHeight="1" x14ac:dyDescent="0.2">
      <c r="A13" s="74" t="s">
        <v>163</v>
      </c>
      <c r="B13" s="18">
        <v>0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</row>
    <row r="14" spans="1:10" ht="15" customHeight="1" x14ac:dyDescent="0.2">
      <c r="A14" s="55" t="s">
        <v>146</v>
      </c>
      <c r="B14" s="49">
        <v>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49">
        <v>0</v>
      </c>
      <c r="J14" s="49">
        <v>0</v>
      </c>
    </row>
    <row r="15" spans="1:10" s="77" customFormat="1" ht="15" customHeight="1" x14ac:dyDescent="0.2">
      <c r="A15" s="75" t="s">
        <v>158</v>
      </c>
      <c r="B15" s="76">
        <v>0</v>
      </c>
      <c r="C15" s="76">
        <v>0</v>
      </c>
      <c r="D15" s="76">
        <v>0</v>
      </c>
      <c r="E15" s="76">
        <v>-512</v>
      </c>
      <c r="F15" s="76">
        <v>0</v>
      </c>
      <c r="G15" s="76">
        <v>0</v>
      </c>
      <c r="H15" s="76">
        <v>512</v>
      </c>
      <c r="I15" s="76">
        <v>0</v>
      </c>
      <c r="J15" s="76">
        <v>0</v>
      </c>
    </row>
    <row r="16" spans="1:10" ht="15" customHeight="1" x14ac:dyDescent="0.2">
      <c r="A16" s="78" t="s">
        <v>311</v>
      </c>
      <c r="B16" s="79">
        <v>314844</v>
      </c>
      <c r="C16" s="79">
        <v>663</v>
      </c>
      <c r="D16" s="79">
        <v>411</v>
      </c>
      <c r="E16" s="79">
        <v>36946</v>
      </c>
      <c r="F16" s="79">
        <v>32159</v>
      </c>
      <c r="G16" s="79">
        <v>0</v>
      </c>
      <c r="H16" s="79">
        <v>295056</v>
      </c>
      <c r="I16" s="79">
        <v>680079</v>
      </c>
      <c r="J16" s="79">
        <v>680079</v>
      </c>
    </row>
    <row r="17" spans="1:10" ht="15" customHeight="1" x14ac:dyDescent="0.2">
      <c r="A17" s="70" t="s">
        <v>7</v>
      </c>
      <c r="B17" s="18" t="s">
        <v>7</v>
      </c>
      <c r="C17" s="18" t="s">
        <v>7</v>
      </c>
      <c r="D17" s="18" t="s">
        <v>7</v>
      </c>
      <c r="E17" s="18" t="s">
        <v>7</v>
      </c>
      <c r="F17" s="18" t="s">
        <v>7</v>
      </c>
      <c r="G17" s="18" t="s">
        <v>7</v>
      </c>
      <c r="H17" s="18" t="s">
        <v>7</v>
      </c>
      <c r="I17" s="18" t="s">
        <v>7</v>
      </c>
      <c r="J17" s="18" t="s">
        <v>7</v>
      </c>
    </row>
    <row r="18" spans="1:10" ht="15" customHeight="1" x14ac:dyDescent="0.2">
      <c r="A18" s="80" t="s">
        <v>157</v>
      </c>
      <c r="B18" s="49">
        <v>314844</v>
      </c>
      <c r="C18" s="49">
        <v>663</v>
      </c>
      <c r="D18" s="49">
        <v>430</v>
      </c>
      <c r="E18" s="49">
        <v>39505</v>
      </c>
      <c r="F18" s="49">
        <v>29673</v>
      </c>
      <c r="G18" s="49">
        <v>0</v>
      </c>
      <c r="H18" s="49">
        <v>437722</v>
      </c>
      <c r="I18" s="49">
        <v>822837</v>
      </c>
      <c r="J18" s="49">
        <v>822837</v>
      </c>
    </row>
    <row r="19" spans="1:10" ht="15" customHeight="1" x14ac:dyDescent="0.2">
      <c r="A19" s="55" t="s">
        <v>7</v>
      </c>
      <c r="B19" s="49">
        <v>0</v>
      </c>
      <c r="C19" s="49">
        <v>0</v>
      </c>
      <c r="D19" s="49">
        <v>0</v>
      </c>
      <c r="E19" s="49">
        <v>0</v>
      </c>
      <c r="F19" s="49">
        <v>0</v>
      </c>
      <c r="G19" s="49">
        <v>0</v>
      </c>
      <c r="H19" s="49">
        <v>0</v>
      </c>
      <c r="I19" s="49">
        <v>0</v>
      </c>
      <c r="J19" s="49">
        <v>0</v>
      </c>
    </row>
    <row r="20" spans="1:10" ht="15" customHeight="1" x14ac:dyDescent="0.2">
      <c r="A20" s="70" t="s">
        <v>7</v>
      </c>
      <c r="B20" s="18">
        <v>314844</v>
      </c>
      <c r="C20" s="18">
        <v>663</v>
      </c>
      <c r="D20" s="18">
        <v>430</v>
      </c>
      <c r="E20" s="18">
        <v>39505</v>
      </c>
      <c r="F20" s="18">
        <v>29673</v>
      </c>
      <c r="G20" s="18">
        <v>0</v>
      </c>
      <c r="H20" s="18">
        <v>437722</v>
      </c>
      <c r="I20" s="18">
        <v>822837</v>
      </c>
      <c r="J20" s="18">
        <v>822837</v>
      </c>
    </row>
    <row r="21" spans="1:10" ht="15" customHeight="1" x14ac:dyDescent="0.2">
      <c r="A21" s="72" t="s">
        <v>85</v>
      </c>
      <c r="B21" s="18">
        <v>0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-30198</v>
      </c>
      <c r="I21" s="18">
        <v>-30198</v>
      </c>
      <c r="J21" s="18">
        <v>-30198</v>
      </c>
    </row>
    <row r="22" spans="1:10" ht="15" customHeight="1" x14ac:dyDescent="0.2">
      <c r="A22" s="55" t="s">
        <v>90</v>
      </c>
      <c r="B22" s="49">
        <v>0</v>
      </c>
      <c r="C22" s="49">
        <v>0</v>
      </c>
      <c r="D22" s="49">
        <v>585</v>
      </c>
      <c r="E22" s="49">
        <v>0</v>
      </c>
      <c r="F22" s="49">
        <v>0</v>
      </c>
      <c r="G22" s="49">
        <v>0</v>
      </c>
      <c r="H22" s="49">
        <v>0</v>
      </c>
      <c r="I22" s="49">
        <v>585</v>
      </c>
      <c r="J22" s="49">
        <v>585</v>
      </c>
    </row>
    <row r="23" spans="1:10" ht="15" customHeight="1" x14ac:dyDescent="0.2">
      <c r="A23" s="70" t="s">
        <v>91</v>
      </c>
      <c r="B23" s="18">
        <v>0</v>
      </c>
      <c r="C23" s="18">
        <v>0</v>
      </c>
      <c r="D23" s="18">
        <v>585</v>
      </c>
      <c r="E23" s="18">
        <v>0</v>
      </c>
      <c r="F23" s="18">
        <v>0</v>
      </c>
      <c r="G23" s="18">
        <v>0</v>
      </c>
      <c r="H23" s="18">
        <v>-30198</v>
      </c>
      <c r="I23" s="18">
        <v>-29613</v>
      </c>
      <c r="J23" s="18">
        <v>-29613</v>
      </c>
    </row>
    <row r="24" spans="1:10" ht="15" customHeight="1" x14ac:dyDescent="0.2">
      <c r="A24" s="73" t="s">
        <v>158</v>
      </c>
      <c r="B24" s="18" t="s">
        <v>7</v>
      </c>
      <c r="C24" s="18" t="s">
        <v>7</v>
      </c>
      <c r="D24" s="18" t="s">
        <v>7</v>
      </c>
      <c r="E24" s="18" t="s">
        <v>7</v>
      </c>
      <c r="F24" s="18" t="s">
        <v>7</v>
      </c>
      <c r="G24" s="18" t="s">
        <v>7</v>
      </c>
      <c r="H24" s="18" t="s">
        <v>7</v>
      </c>
      <c r="I24" s="18" t="s">
        <v>7</v>
      </c>
      <c r="J24" s="18" t="s">
        <v>7</v>
      </c>
    </row>
    <row r="25" spans="1:10" ht="15" customHeight="1" x14ac:dyDescent="0.2">
      <c r="A25" s="74" t="s">
        <v>159</v>
      </c>
      <c r="B25" s="18">
        <v>0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</row>
    <row r="26" spans="1:10" ht="15" customHeight="1" x14ac:dyDescent="0.2">
      <c r="A26" s="74" t="s">
        <v>160</v>
      </c>
      <c r="B26" s="18">
        <v>0</v>
      </c>
      <c r="C26" s="18">
        <v>0</v>
      </c>
      <c r="D26" s="18">
        <v>0</v>
      </c>
      <c r="E26" s="18">
        <v>-512</v>
      </c>
      <c r="F26" s="18">
        <v>0</v>
      </c>
      <c r="G26" s="18">
        <v>0</v>
      </c>
      <c r="H26" s="18">
        <v>512</v>
      </c>
      <c r="I26" s="18">
        <v>0</v>
      </c>
      <c r="J26" s="18">
        <v>0</v>
      </c>
    </row>
    <row r="27" spans="1:10" ht="15" customHeight="1" x14ac:dyDescent="0.2">
      <c r="A27" s="74" t="s">
        <v>166</v>
      </c>
      <c r="B27" s="18">
        <v>0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</row>
    <row r="28" spans="1:10" ht="15" customHeight="1" x14ac:dyDescent="0.2">
      <c r="A28" s="55" t="s">
        <v>162</v>
      </c>
      <c r="B28" s="49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</row>
    <row r="29" spans="1:10" ht="15" customHeight="1" x14ac:dyDescent="0.2">
      <c r="A29" s="74" t="s">
        <v>163</v>
      </c>
      <c r="B29" s="18">
        <v>0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</row>
    <row r="30" spans="1:10" ht="15" customHeight="1" x14ac:dyDescent="0.2">
      <c r="A30" s="55" t="s">
        <v>146</v>
      </c>
      <c r="B30" s="49">
        <v>0</v>
      </c>
      <c r="C30" s="49">
        <v>0</v>
      </c>
      <c r="D30" s="49">
        <v>0</v>
      </c>
      <c r="E30" s="49">
        <v>0</v>
      </c>
      <c r="F30" s="49">
        <v>0</v>
      </c>
      <c r="G30" s="49">
        <v>0</v>
      </c>
      <c r="H30" s="49">
        <v>0</v>
      </c>
      <c r="I30" s="49">
        <v>0</v>
      </c>
      <c r="J30" s="49">
        <v>0</v>
      </c>
    </row>
    <row r="31" spans="1:10" s="24" customFormat="1" ht="15" customHeight="1" x14ac:dyDescent="0.2">
      <c r="A31" s="81" t="s">
        <v>158</v>
      </c>
      <c r="B31" s="82">
        <v>0</v>
      </c>
      <c r="C31" s="82">
        <v>0</v>
      </c>
      <c r="D31" s="82">
        <v>0</v>
      </c>
      <c r="E31" s="82">
        <v>-512</v>
      </c>
      <c r="F31" s="82">
        <v>0</v>
      </c>
      <c r="G31" s="82">
        <v>0</v>
      </c>
      <c r="H31" s="82">
        <v>512</v>
      </c>
      <c r="I31" s="82">
        <v>0</v>
      </c>
      <c r="J31" s="82">
        <v>0</v>
      </c>
    </row>
    <row r="32" spans="1:10" ht="15" customHeight="1" x14ac:dyDescent="0.2">
      <c r="A32" s="70" t="s">
        <v>164</v>
      </c>
      <c r="B32" s="18">
        <v>314844</v>
      </c>
      <c r="C32" s="18">
        <v>663</v>
      </c>
      <c r="D32" s="18">
        <v>1015</v>
      </c>
      <c r="E32" s="18">
        <v>38993</v>
      </c>
      <c r="F32" s="18">
        <v>29673</v>
      </c>
      <c r="G32" s="18">
        <v>0</v>
      </c>
      <c r="H32" s="18">
        <v>408036</v>
      </c>
      <c r="I32" s="18">
        <v>793224</v>
      </c>
      <c r="J32" s="18">
        <v>793224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54"/>
  <dimension ref="A1:H22"/>
  <sheetViews>
    <sheetView showGridLines="0" zoomScaleNormal="100" workbookViewId="0"/>
  </sheetViews>
  <sheetFormatPr defaultColWidth="11.7109375" defaultRowHeight="15" customHeight="1" x14ac:dyDescent="0.2"/>
  <cols>
    <col min="1" max="1" width="45.5703125" style="7" bestFit="1" customWidth="1"/>
    <col min="2" max="8" width="12.7109375" style="7" customWidth="1"/>
    <col min="9" max="16384" width="11.7109375" style="7"/>
  </cols>
  <sheetData>
    <row r="1" spans="1:8" s="3" customFormat="1" ht="22.5" x14ac:dyDescent="0.2">
      <c r="A1" s="1" t="s">
        <v>167</v>
      </c>
      <c r="B1" s="69" t="s">
        <v>168</v>
      </c>
      <c r="C1" s="69" t="s">
        <v>169</v>
      </c>
      <c r="D1" s="69" t="s">
        <v>170</v>
      </c>
      <c r="E1" s="69" t="s">
        <v>171</v>
      </c>
      <c r="F1" s="69" t="s">
        <v>47</v>
      </c>
      <c r="G1" s="69" t="s">
        <v>172</v>
      </c>
      <c r="H1" s="69" t="s">
        <v>54</v>
      </c>
    </row>
    <row r="2" spans="1:8" s="3" customFormat="1" ht="15" customHeight="1" x14ac:dyDescent="0.2">
      <c r="A2" s="83">
        <v>2021</v>
      </c>
      <c r="B2" s="84" t="s">
        <v>7</v>
      </c>
      <c r="C2" s="84" t="s">
        <v>7</v>
      </c>
      <c r="D2" s="84" t="s">
        <v>7</v>
      </c>
      <c r="E2" s="84" t="s">
        <v>7</v>
      </c>
      <c r="F2" s="84" t="s">
        <v>7</v>
      </c>
      <c r="G2" s="84" t="s">
        <v>7</v>
      </c>
      <c r="H2" s="84" t="s">
        <v>7</v>
      </c>
    </row>
    <row r="3" spans="1:8" ht="15" customHeight="1" x14ac:dyDescent="0.2">
      <c r="A3" s="74" t="s">
        <v>173</v>
      </c>
      <c r="B3" s="18">
        <v>24775</v>
      </c>
      <c r="C3" s="18">
        <v>4950</v>
      </c>
      <c r="D3" s="18">
        <v>2</v>
      </c>
      <c r="E3" s="18">
        <v>14805</v>
      </c>
      <c r="F3" s="18">
        <v>9214</v>
      </c>
      <c r="G3" s="18">
        <v>0</v>
      </c>
      <c r="H3" s="18">
        <v>53746</v>
      </c>
    </row>
    <row r="4" spans="1:8" ht="15" customHeight="1" x14ac:dyDescent="0.2">
      <c r="A4" s="85" t="s">
        <v>174</v>
      </c>
      <c r="B4" s="39">
        <v>0</v>
      </c>
      <c r="C4" s="39">
        <v>0</v>
      </c>
      <c r="D4" s="39">
        <v>0</v>
      </c>
      <c r="E4" s="39">
        <v>0</v>
      </c>
      <c r="F4" s="39">
        <v>10</v>
      </c>
      <c r="G4" s="39">
        <v>-10</v>
      </c>
      <c r="H4" s="39">
        <v>0</v>
      </c>
    </row>
    <row r="5" spans="1:8" ht="15" customHeight="1" x14ac:dyDescent="0.2">
      <c r="A5" s="72" t="s">
        <v>175</v>
      </c>
      <c r="B5" s="18">
        <v>24775</v>
      </c>
      <c r="C5" s="18">
        <v>4950</v>
      </c>
      <c r="D5" s="18">
        <v>2</v>
      </c>
      <c r="E5" s="18">
        <v>14805</v>
      </c>
      <c r="F5" s="18">
        <v>9224</v>
      </c>
      <c r="G5" s="18">
        <v>-10</v>
      </c>
      <c r="H5" s="18">
        <v>53746</v>
      </c>
    </row>
    <row r="6" spans="1:8" ht="15" customHeight="1" x14ac:dyDescent="0.2">
      <c r="A6" s="74" t="s">
        <v>176</v>
      </c>
      <c r="B6" s="18">
        <v>-4944</v>
      </c>
      <c r="C6" s="18">
        <v>-3217</v>
      </c>
      <c r="D6" s="18">
        <v>-3482</v>
      </c>
      <c r="E6" s="18">
        <v>-13339</v>
      </c>
      <c r="F6" s="18">
        <v>-66</v>
      </c>
      <c r="G6" s="18">
        <v>0</v>
      </c>
      <c r="H6" s="18">
        <v>-25048</v>
      </c>
    </row>
    <row r="7" spans="1:8" ht="15" customHeight="1" x14ac:dyDescent="0.2">
      <c r="A7" s="74" t="s">
        <v>177</v>
      </c>
      <c r="B7" s="18"/>
      <c r="C7" s="18"/>
      <c r="D7" s="18"/>
      <c r="E7" s="18"/>
      <c r="F7" s="18"/>
      <c r="G7" s="18"/>
      <c r="H7" s="18">
        <v>-4931</v>
      </c>
    </row>
    <row r="8" spans="1:8" ht="15" customHeight="1" x14ac:dyDescent="0.2">
      <c r="A8" s="68" t="s">
        <v>178</v>
      </c>
      <c r="B8" s="46"/>
      <c r="C8" s="46"/>
      <c r="D8" s="46"/>
      <c r="E8" s="46"/>
      <c r="F8" s="46"/>
      <c r="G8" s="46"/>
      <c r="H8" s="46">
        <v>-4672</v>
      </c>
    </row>
    <row r="9" spans="1:8" ht="15" customHeight="1" x14ac:dyDescent="0.2">
      <c r="A9" s="85" t="s">
        <v>82</v>
      </c>
      <c r="B9" s="39"/>
      <c r="C9" s="39"/>
      <c r="D9" s="39"/>
      <c r="E9" s="39"/>
      <c r="F9" s="39"/>
      <c r="G9" s="39"/>
      <c r="H9" s="39">
        <v>0</v>
      </c>
    </row>
    <row r="10" spans="1:8" ht="15" customHeight="1" x14ac:dyDescent="0.2">
      <c r="A10" s="86" t="s">
        <v>179</v>
      </c>
      <c r="B10" s="17"/>
      <c r="C10" s="17"/>
      <c r="D10" s="17"/>
      <c r="E10" s="17"/>
      <c r="F10" s="17"/>
      <c r="G10" s="17"/>
      <c r="H10" s="17">
        <v>-34651</v>
      </c>
    </row>
    <row r="11" spans="1:8" s="71" customFormat="1" ht="15" customHeight="1" x14ac:dyDescent="0.2">
      <c r="A11" s="87"/>
      <c r="B11" s="87"/>
      <c r="C11" s="87"/>
      <c r="D11" s="87"/>
      <c r="E11" s="87"/>
      <c r="F11" s="87"/>
      <c r="G11" s="87"/>
      <c r="H11" s="87"/>
    </row>
    <row r="12" spans="1:8" s="71" customFormat="1" ht="15" customHeight="1" x14ac:dyDescent="0.2">
      <c r="A12" s="87"/>
      <c r="B12" s="87"/>
      <c r="C12" s="87"/>
      <c r="D12" s="87"/>
      <c r="E12" s="87"/>
      <c r="F12" s="87"/>
      <c r="G12" s="87"/>
      <c r="H12" s="87"/>
    </row>
    <row r="13" spans="1:8" s="3" customFormat="1" ht="22.5" x14ac:dyDescent="0.2">
      <c r="A13" s="1" t="s">
        <v>167</v>
      </c>
      <c r="B13" s="69" t="s">
        <v>168</v>
      </c>
      <c r="C13" s="69" t="s">
        <v>169</v>
      </c>
      <c r="D13" s="69" t="s">
        <v>170</v>
      </c>
      <c r="E13" s="69" t="s">
        <v>171</v>
      </c>
      <c r="F13" s="69" t="s">
        <v>47</v>
      </c>
      <c r="G13" s="69" t="s">
        <v>172</v>
      </c>
      <c r="H13" s="69" t="s">
        <v>54</v>
      </c>
    </row>
    <row r="14" spans="1:8" s="3" customFormat="1" ht="15" customHeight="1" x14ac:dyDescent="0.2">
      <c r="A14" s="83">
        <v>2020</v>
      </c>
      <c r="B14" s="84" t="s">
        <v>7</v>
      </c>
      <c r="C14" s="84" t="s">
        <v>7</v>
      </c>
      <c r="D14" s="84" t="s">
        <v>7</v>
      </c>
      <c r="E14" s="84" t="s">
        <v>7</v>
      </c>
      <c r="F14" s="84" t="s">
        <v>7</v>
      </c>
      <c r="G14" s="84" t="s">
        <v>7</v>
      </c>
      <c r="H14" s="84" t="s">
        <v>7</v>
      </c>
    </row>
    <row r="15" spans="1:8" ht="15" customHeight="1" x14ac:dyDescent="0.2">
      <c r="A15" s="74" t="s">
        <v>173</v>
      </c>
      <c r="B15" s="18">
        <v>59171</v>
      </c>
      <c r="C15" s="18">
        <v>17212</v>
      </c>
      <c r="D15" s="18">
        <v>10136</v>
      </c>
      <c r="E15" s="18">
        <v>57202</v>
      </c>
      <c r="F15" s="18">
        <v>11209</v>
      </c>
      <c r="G15" s="18">
        <v>0</v>
      </c>
      <c r="H15" s="18">
        <v>154930</v>
      </c>
    </row>
    <row r="16" spans="1:8" ht="15" customHeight="1" x14ac:dyDescent="0.2">
      <c r="A16" s="85" t="s">
        <v>174</v>
      </c>
      <c r="B16" s="39">
        <v>0</v>
      </c>
      <c r="C16" s="39">
        <v>0</v>
      </c>
      <c r="D16" s="39">
        <v>0</v>
      </c>
      <c r="E16" s="39">
        <v>0</v>
      </c>
      <c r="F16" s="39">
        <v>1264</v>
      </c>
      <c r="G16" s="39">
        <v>-1264</v>
      </c>
      <c r="H16" s="39">
        <v>0</v>
      </c>
    </row>
    <row r="17" spans="1:8" ht="15" customHeight="1" x14ac:dyDescent="0.2">
      <c r="A17" s="72" t="s">
        <v>175</v>
      </c>
      <c r="B17" s="18">
        <v>59171</v>
      </c>
      <c r="C17" s="18">
        <v>17212</v>
      </c>
      <c r="D17" s="18">
        <v>10136</v>
      </c>
      <c r="E17" s="18">
        <v>57202</v>
      </c>
      <c r="F17" s="18">
        <v>12473</v>
      </c>
      <c r="G17" s="18">
        <v>-1264</v>
      </c>
      <c r="H17" s="18">
        <v>154930</v>
      </c>
    </row>
    <row r="18" spans="1:8" ht="15" customHeight="1" x14ac:dyDescent="0.2">
      <c r="A18" s="74" t="s">
        <v>176</v>
      </c>
      <c r="B18" s="18">
        <v>3262</v>
      </c>
      <c r="C18" s="18">
        <v>-4729</v>
      </c>
      <c r="D18" s="18">
        <v>-5309</v>
      </c>
      <c r="E18" s="18">
        <v>-8156</v>
      </c>
      <c r="F18" s="18">
        <v>812</v>
      </c>
      <c r="G18" s="18">
        <v>0</v>
      </c>
      <c r="H18" s="18">
        <v>-14120</v>
      </c>
    </row>
    <row r="19" spans="1:8" ht="15" customHeight="1" x14ac:dyDescent="0.2">
      <c r="A19" s="74" t="s">
        <v>177</v>
      </c>
      <c r="B19" s="18"/>
      <c r="C19" s="18"/>
      <c r="D19" s="18"/>
      <c r="E19" s="18"/>
      <c r="F19" s="18"/>
      <c r="G19" s="18"/>
      <c r="H19" s="18">
        <v>-11914</v>
      </c>
    </row>
    <row r="20" spans="1:8" ht="15" customHeight="1" x14ac:dyDescent="0.2">
      <c r="A20" s="68" t="s">
        <v>178</v>
      </c>
      <c r="B20" s="46"/>
      <c r="C20" s="46"/>
      <c r="D20" s="46"/>
      <c r="E20" s="46"/>
      <c r="F20" s="46"/>
      <c r="G20" s="46"/>
      <c r="H20" s="46">
        <v>-4111</v>
      </c>
    </row>
    <row r="21" spans="1:8" ht="15" customHeight="1" x14ac:dyDescent="0.2">
      <c r="A21" s="85" t="s">
        <v>180</v>
      </c>
      <c r="B21" s="39"/>
      <c r="C21" s="39"/>
      <c r="D21" s="39"/>
      <c r="E21" s="39"/>
      <c r="F21" s="39"/>
      <c r="G21" s="39"/>
      <c r="H21" s="39">
        <v>0</v>
      </c>
    </row>
    <row r="22" spans="1:8" ht="15" customHeight="1" x14ac:dyDescent="0.2">
      <c r="A22" s="72" t="s">
        <v>179</v>
      </c>
      <c r="B22" s="18"/>
      <c r="C22" s="18"/>
      <c r="D22" s="18"/>
      <c r="E22" s="18"/>
      <c r="F22" s="18"/>
      <c r="G22" s="18"/>
      <c r="H22" s="18">
        <v>-30145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20</vt:i4>
      </vt:variant>
    </vt:vector>
  </HeadingPairs>
  <TitlesOfParts>
    <vt:vector size="38" baseType="lpstr">
      <vt:lpstr>Key_Figures</vt:lpstr>
      <vt:lpstr>Sales</vt:lpstr>
      <vt:lpstr>Market</vt:lpstr>
      <vt:lpstr>Personnel</vt:lpstr>
      <vt:lpstr>PL</vt:lpstr>
      <vt:lpstr>BS</vt:lpstr>
      <vt:lpstr>CF</vt:lpstr>
      <vt:lpstr>EQ</vt:lpstr>
      <vt:lpstr>Segments</vt:lpstr>
      <vt:lpstr>RBS</vt:lpstr>
      <vt:lpstr>Fi_items</vt:lpstr>
      <vt:lpstr>EPS</vt:lpstr>
      <vt:lpstr>PPE</vt:lpstr>
      <vt:lpstr>ROU</vt:lpstr>
      <vt:lpstr>IFA</vt:lpstr>
      <vt:lpstr>Loans</vt:lpstr>
      <vt:lpstr>Related_parties</vt:lpstr>
      <vt:lpstr>APM_recon</vt:lpstr>
      <vt:lpstr>XL_Var_Tbl_APM_recon_1</vt:lpstr>
      <vt:lpstr>XL_Var_Tbl_BS</vt:lpstr>
      <vt:lpstr>XL_Var_Tbl_CF</vt:lpstr>
      <vt:lpstr>XL_Var_Tbl_EPS</vt:lpstr>
      <vt:lpstr>XL_Var_Tbl_EQ</vt:lpstr>
      <vt:lpstr>XL_Var_Tbl_FI</vt:lpstr>
      <vt:lpstr>XL_Var_Tbl_GS</vt:lpstr>
      <vt:lpstr>XL_Var_Tbl_IA</vt:lpstr>
      <vt:lpstr>XL_Var_Tbl_KF</vt:lpstr>
      <vt:lpstr>XL_Var_Tbl_Liab1</vt:lpstr>
      <vt:lpstr>XL_Var_Tbl_Liab2</vt:lpstr>
      <vt:lpstr>XL_Var_Tbl_MD</vt:lpstr>
      <vt:lpstr>XL_Var_Tbl_PERS</vt:lpstr>
      <vt:lpstr>XL_Var_Tbl_PL</vt:lpstr>
      <vt:lpstr>XL_Var_Tbl_PPE</vt:lpstr>
      <vt:lpstr>XL_Var_Tbl_RBS</vt:lpstr>
      <vt:lpstr>XL_Var_Tbl_ROU</vt:lpstr>
      <vt:lpstr>XL_Var_Tbl_RPD</vt:lpstr>
      <vt:lpstr>XL_Var_Tbl_SD</vt:lpstr>
      <vt:lpstr>XL_Var_Tbl_SR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2020-05-07T10:05:36Z</dcterms:created>
  <dcterms:modified xsi:type="dcterms:W3CDTF">2021-04-28T15:46:58Z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