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ocuments/"/>
    </mc:Choice>
  </mc:AlternateContent>
  <xr:revisionPtr revIDLastSave="0" documentId="8_{76702121-CCB8-4F7E-B77A-3057A88E2432}" xr6:coauthVersionLast="47" xr6:coauthVersionMax="47" xr10:uidLastSave="{00000000-0000-0000-0000-000000000000}"/>
  <bookViews>
    <workbookView xWindow="-38510" yWindow="-110" windowWidth="19420" windowHeight="10420" tabRatio="688" xr2:uid="{927CDAB1-8791-4CBD-9D69-70C428871F07}"/>
  </bookViews>
  <sheets>
    <sheet name="Overview - Euronext Amsterdam" sheetId="5" r:id="rId1"/>
    <sheet name="Overview - Nasdaq Iceland" sheetId="1" r:id="rId2"/>
    <sheet name="Euronext Ams. 30 July-5 August" sheetId="19" r:id="rId3"/>
    <sheet name="Euronext Ams. 23-29 July" sheetId="18" r:id="rId4"/>
    <sheet name="Euronext Ams. 16-22 July" sheetId="17" r:id="rId5"/>
    <sheet name="Euronext Ams. 9-15 July" sheetId="16" r:id="rId6"/>
    <sheet name="Euronext Ams. 2-8 July" sheetId="15" r:id="rId7"/>
    <sheet name="Nasdaq Icel. 25 Jun-1 July" sheetId="13" r:id="rId8"/>
    <sheet name="Euronext Ams. 25 Jun-1 July" sheetId="14" r:id="rId9"/>
    <sheet name="Nasdaq Icel. 18-24 Jun" sheetId="11" r:id="rId10"/>
    <sheet name="Euronext Ams. 18-24 Jun" sheetId="12" r:id="rId11"/>
    <sheet name="Nasdaq Icel. 11-17 Jun" sheetId="9" r:id="rId12"/>
    <sheet name="Euronext Ams. 11-17 Jun" sheetId="10" r:id="rId13"/>
    <sheet name="Nasdaq Icel. 8-10 Jun" sheetId="7" r:id="rId14"/>
    <sheet name="Euronext Ams. 8-10 Jun" sheetId="8" r:id="rId15"/>
    <sheet name="Nasdaq Icel. 1-7 Jun" sheetId="3" r:id="rId16"/>
    <sheet name="Euronext Ams. 2-7 Jun" sheetId="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5" l="1"/>
  <c r="D58" i="5" s="1"/>
  <c r="B62" i="5"/>
  <c r="F61" i="5"/>
  <c r="B61" i="5"/>
  <c r="F60" i="5"/>
  <c r="B60" i="5"/>
  <c r="F59" i="5"/>
  <c r="B59" i="5"/>
  <c r="B58" i="5"/>
  <c r="D57" i="5"/>
  <c r="F57" i="5"/>
  <c r="B57" i="5"/>
  <c r="C102" i="19"/>
  <c r="F62" i="5" l="1"/>
  <c r="D62" i="5" s="1"/>
  <c r="D61" i="5"/>
  <c r="D60" i="5"/>
  <c r="D59" i="5"/>
  <c r="E102" i="19" l="1"/>
  <c r="F56" i="5"/>
  <c r="D56" i="5" s="1"/>
  <c r="B56" i="5"/>
  <c r="F55" i="5"/>
  <c r="B55" i="5"/>
  <c r="F54" i="5"/>
  <c r="B54" i="5"/>
  <c r="F53" i="5"/>
  <c r="B53" i="5"/>
  <c r="F52" i="5"/>
  <c r="D52" i="5" s="1"/>
  <c r="B52" i="5"/>
  <c r="C106" i="18"/>
  <c r="D54" i="5" l="1"/>
  <c r="D55" i="5"/>
  <c r="D53" i="5"/>
  <c r="E106" i="18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B42" i="5"/>
  <c r="E130" i="16"/>
  <c r="C130" i="16"/>
  <c r="F41" i="5"/>
  <c r="B41" i="5"/>
  <c r="E127" i="15"/>
  <c r="C127" i="15"/>
  <c r="D42" i="5" l="1"/>
  <c r="D46" i="5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<sst xmlns="http://schemas.openxmlformats.org/spreadsheetml/2006/main" count="148" uniqueCount="29">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</sst>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8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  <xf numFmtId="167" fontId="1" fillId="33" borderId="10" xfId="2" applyNumberFormat="1" applyFont="1" applyFill="1" applyBorder="1" applyAlignment="1">
      <alignment horizontal="center"/>
    </xf>
    <xf numFmtId="167" fontId="1" fillId="33" borderId="0" xfId="2" applyNumberFormat="1" applyFont="1" applyFill="1" applyBorder="1" applyAlignment="1">
      <alignment horizontal="center"/>
    </xf>
  </cellXfs>
  <cellStyles count="408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0 7" xfId="380" xr:uid="{F061599A-0FC9-4AD2-8A2B-1ABC6B55BDCC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1 7" xfId="381" xr:uid="{E44D755B-13C1-4FB6-AA2F-77E068C793C7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2 7" xfId="382" xr:uid="{F31D3E06-5959-4E19-B560-F0E06F56FBAB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3 7" xfId="383" xr:uid="{CFC6C771-C5E4-4464-B1C2-747187263849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4 7" xfId="384" xr:uid="{F5E47B22-26BD-40FF-9A2D-6AF10E554AF3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5 7" xfId="385" xr:uid="{4A69D119-F604-4B24-A285-37E0EDB1D054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6 7" xfId="386" xr:uid="{5FD9EC48-FDC5-420B-A410-71846C9F2459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7 7" xfId="387" xr:uid="{0C51174A-CF75-48ED-822B-256260494E24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8 7" xfId="388" xr:uid="{3065741D-AC8C-45E2-A9D5-A58C111D87A6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19 7" xfId="389" xr:uid="{401AC02A-EA45-4B41-9860-FFC30907730F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2 7" xfId="375" xr:uid="{923C58CB-4E44-47FD-82EF-98325278443D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3 7" xfId="376" xr:uid="{2C8F055C-E977-4A1F-8450-28796E699F57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4 4" xfId="377" xr:uid="{F780DDCE-5088-4838-91E1-7BC6CAA95C53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5 4" xfId="378" xr:uid="{BF6D6502-7F4B-4976-8A8F-25D80089E5EA}"/>
    <cellStyle name="Comma 2 2 6" xfId="277" xr:uid="{E4CD20FD-FC6B-4AC5-9BB3-159C4B12FDDA}"/>
    <cellStyle name="Comma 2 2 6 2" xfId="371" xr:uid="{AF421218-FEC5-4F70-8FFF-2600AC02833E}"/>
    <cellStyle name="Comma 2 2 6 3" xfId="404" xr:uid="{F2246FB3-D652-4754-AF74-4CF3EDD8DC1B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0 7" xfId="390" xr:uid="{F55E0E03-880E-4DB6-B6B8-72209220702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1 7" xfId="391" xr:uid="{7D79E5EF-23AE-4F1B-BD16-4BDF4F8AF054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2 7" xfId="392" xr:uid="{6CEE68E1-0348-42E1-A2CD-B421102337B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3 7" xfId="393" xr:uid="{67E9DAE3-A376-4419-BFFE-1F6CBBA5AEF9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4 7" xfId="394" xr:uid="{D0EF6B9F-7651-4AC2-B20A-56E7B6B73D11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5 7" xfId="395" xr:uid="{68B01AB6-734C-4578-B3D2-24BE818EC537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6 7" xfId="396" xr:uid="{A91A75A1-42CB-4E4D-8EB9-96F0CF940F3F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7 7" xfId="397" xr:uid="{155BF885-7113-4423-B7E8-59CC12C7506C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2 4" xfId="405" xr:uid="{6EF49E13-67D9-446D-804B-D85BD84E6033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4 7" xfId="398" xr:uid="{CFC8B650-3F1D-4830-B32A-3FB04433739B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5 7" xfId="399" xr:uid="{EC3C4748-8342-4AC4-B26E-1A50B0039C47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6 7" xfId="400" xr:uid="{05BB86D1-DFD4-4829-B4BF-7DBDA0B85547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7 7" xfId="401" xr:uid="{A3D48416-23D3-4967-A4B1-2AA2284B97A0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8 7" xfId="402" xr:uid="{5B60877D-863A-4D12-B7D5-39DA416E1855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2 9 7" xfId="403" xr:uid="{9CEA81E0-53E2-4108-B1CC-739FCCEF8838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2 4" xfId="406" xr:uid="{EA938E86-0DCA-448A-BCD8-D1EA06DBD17B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4 7" xfId="379" xr:uid="{F2DB071A-419C-4B5A-84A4-F03CC6E472B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7 4" xfId="407" xr:uid="{41C8E0C5-34BC-4A73-91FC-13A74D4FD448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8DB3C-9155-4EB5-A63F-CDDA97E9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63"/>
  <sheetViews>
    <sheetView tabSelected="1" topLeftCell="A52" workbookViewId="0">
      <selection activeCell="M51" sqref="M51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10</v>
      </c>
    </row>
    <row r="10" spans="1:6" ht="13">
      <c r="A10" s="38" t="s">
        <v>5</v>
      </c>
      <c r="B10" s="38"/>
      <c r="C10" s="38"/>
      <c r="D10" s="38"/>
      <c r="E10" s="38"/>
      <c r="F10" s="11" t="s">
        <v>11</v>
      </c>
    </row>
    <row r="11" spans="1:6" ht="13">
      <c r="A11" s="38" t="s">
        <v>3</v>
      </c>
      <c r="B11" s="38"/>
      <c r="C11" s="38"/>
      <c r="D11" s="38"/>
      <c r="E11" s="38"/>
      <c r="F11" s="5">
        <v>1000000</v>
      </c>
    </row>
    <row r="12" spans="1:6" ht="13">
      <c r="A12" s="38" t="s">
        <v>24</v>
      </c>
      <c r="B12" s="38"/>
      <c r="C12" s="38"/>
      <c r="D12" s="38"/>
      <c r="E12" s="38"/>
      <c r="F12" s="5">
        <v>5590000</v>
      </c>
    </row>
    <row r="14" spans="1:6" ht="28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62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8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8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8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8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7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8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8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8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8">
        <f>SUM('Euronext Ams. 23-29 July'!E75:E97)</f>
        <v>23045.020000000004</v>
      </c>
    </row>
    <row r="56" spans="1:6">
      <c r="A56" s="25">
        <v>44771</v>
      </c>
      <c r="B56" s="9">
        <f>SUM('Euronext Ams. 23-29 July'!C98:C105)</f>
        <v>2500</v>
      </c>
      <c r="C56" s="9"/>
      <c r="D56" s="45">
        <f t="shared" si="0"/>
        <v>4.3759160000000001</v>
      </c>
      <c r="E56" s="9"/>
      <c r="F56" s="117">
        <f>SUM('Euronext Ams. 23-29 July'!E98:E105)</f>
        <v>10939.79</v>
      </c>
    </row>
    <row r="57" spans="1:6">
      <c r="A57" s="32">
        <v>44774</v>
      </c>
      <c r="B57" s="54">
        <f>SUM('Euronext Ams. 30 July-5 August'!C11:C30)</f>
        <v>6948</v>
      </c>
      <c r="C57" s="54"/>
      <c r="D57" s="55">
        <f t="shared" si="0"/>
        <v>4.3939608520437536</v>
      </c>
      <c r="E57" s="54"/>
      <c r="F57" s="118">
        <f>SUM('Euronext Ams. 30 July-5 August'!E11:E30)</f>
        <v>30529.239999999998</v>
      </c>
    </row>
    <row r="58" spans="1:6">
      <c r="A58" s="32">
        <v>44775</v>
      </c>
      <c r="B58" s="54">
        <f>SUM('Euronext Ams. 30 July-5 August'!C31:C51)</f>
        <v>5500</v>
      </c>
      <c r="C58" s="54"/>
      <c r="D58" s="55">
        <f>F58/B58</f>
        <v>4.3064545454545451</v>
      </c>
      <c r="E58" s="54"/>
      <c r="F58" s="118">
        <f>SUM('Euronext Ams. 30 July-5 August'!E31:E51)</f>
        <v>23685.5</v>
      </c>
    </row>
    <row r="59" spans="1:6">
      <c r="A59" s="32">
        <v>44776</v>
      </c>
      <c r="B59" s="54">
        <f>SUM('Euronext Ams. 30 July-5 August'!C52:C70)</f>
        <v>4263</v>
      </c>
      <c r="C59" s="54"/>
      <c r="D59" s="55">
        <f t="shared" si="0"/>
        <v>4.2798850574712626</v>
      </c>
      <c r="E59" s="54"/>
      <c r="F59" s="118">
        <f>SUM('Euronext Ams. 30 July-5 August'!E52:E70)</f>
        <v>18245.149999999994</v>
      </c>
    </row>
    <row r="60" spans="1:6">
      <c r="A60" s="32">
        <v>44777</v>
      </c>
      <c r="B60" s="54">
        <f>SUM('Euronext Ams. 30 July-5 August'!C71:C89)</f>
        <v>3500</v>
      </c>
      <c r="C60" s="54"/>
      <c r="D60" s="55">
        <f t="shared" si="0"/>
        <v>4.2678799999999981</v>
      </c>
      <c r="E60" s="54"/>
      <c r="F60" s="118">
        <f>SUM('Euronext Ams. 30 July-5 August'!E71:E89)</f>
        <v>14937.579999999994</v>
      </c>
    </row>
    <row r="61" spans="1:6">
      <c r="A61" s="32">
        <v>44778</v>
      </c>
      <c r="B61" s="54">
        <f>SUM('Euronext Ams. 30 July-5 August'!C90:C101)</f>
        <v>4614</v>
      </c>
      <c r="C61" s="54"/>
      <c r="D61" s="45">
        <f t="shared" si="0"/>
        <v>4.2433940182054606</v>
      </c>
      <c r="E61" s="54"/>
      <c r="F61" s="118">
        <f>SUM('Euronext Ams. 30 July-5 August'!E90:E101)</f>
        <v>19579.019999999997</v>
      </c>
    </row>
    <row r="62" spans="1:6" ht="13">
      <c r="A62" s="3" t="s">
        <v>23</v>
      </c>
      <c r="B62" s="10">
        <f>SUM(B15:B61)</f>
        <v>441529</v>
      </c>
      <c r="C62" s="10"/>
      <c r="D62" s="115">
        <f t="shared" si="0"/>
        <v>4.4295626334850038</v>
      </c>
      <c r="E62" s="10"/>
      <c r="F62" s="28">
        <f>SUM(F15:F61)</f>
        <v>1955780.3600000003</v>
      </c>
    </row>
    <row r="63" spans="1:6">
      <c r="A63" s="21"/>
    </row>
  </sheetData>
  <pageMargins left="0.7" right="0.7" top="0.75" bottom="0.75" header="0.3" footer="0.3"/>
  <pageSetup paperSize="9" orientation="portrait" r:id="rId1"/>
  <ignoredErrors>
    <ignoredError sqref="B15:B46 F15:F41 F42:F46 B47:F51 B52:F56 B57:F57 B59:F61 B58:C58 E58:F5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 ht="13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 ht="13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 ht="13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 ht="13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 ht="13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 ht="13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 ht="13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 ht="13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 ht="13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 ht="13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 ht="13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 ht="13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21" workbookViewId="0">
      <selection activeCell="I26" sqref="I26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7</v>
      </c>
    </row>
    <row r="10" spans="1:6" ht="13">
      <c r="A10" s="38" t="s">
        <v>5</v>
      </c>
      <c r="B10" s="38"/>
      <c r="C10" s="38"/>
      <c r="D10" s="38"/>
      <c r="E10" s="38"/>
      <c r="F10" s="11" t="s">
        <v>6</v>
      </c>
    </row>
    <row r="11" spans="1:6" ht="13">
      <c r="A11" s="38" t="s">
        <v>3</v>
      </c>
      <c r="B11" s="38"/>
      <c r="C11" s="38"/>
      <c r="D11" s="38"/>
      <c r="E11" s="38"/>
      <c r="F11" s="19">
        <v>4000000</v>
      </c>
    </row>
    <row r="12" spans="1:6" ht="13">
      <c r="A12" s="38" t="s">
        <v>2</v>
      </c>
      <c r="B12" s="38"/>
      <c r="C12" s="38"/>
      <c r="D12" s="38"/>
      <c r="E12" s="38"/>
      <c r="F12" s="19">
        <v>3047668000</v>
      </c>
    </row>
    <row r="14" spans="1:6" ht="28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 ht="13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 ht="13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A0ED-9133-427A-868F-63B4F79CA29C}">
  <sheetPr>
    <tabColor theme="9" tint="0.39997558519241921"/>
  </sheetPr>
  <dimension ref="A6:H153"/>
  <sheetViews>
    <sheetView topLeftCell="A96" workbookViewId="0">
      <selection activeCell="H51" sqref="H5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44774</v>
      </c>
      <c r="B11" s="126">
        <v>44774.469085648147</v>
      </c>
      <c r="C11" s="54">
        <v>53</v>
      </c>
      <c r="D11" s="120">
        <v>4.37</v>
      </c>
      <c r="E11" s="120">
        <v>231.61</v>
      </c>
    </row>
    <row r="12" spans="1:5">
      <c r="A12" s="32">
        <v>44774</v>
      </c>
      <c r="B12" s="126">
        <v>44774.469085648147</v>
      </c>
      <c r="C12" s="54">
        <v>402</v>
      </c>
      <c r="D12" s="120">
        <v>4.37</v>
      </c>
      <c r="E12" s="120">
        <v>1756.74</v>
      </c>
    </row>
    <row r="13" spans="1:5">
      <c r="A13" s="32">
        <v>44774</v>
      </c>
      <c r="B13" s="126">
        <v>44774.469085648147</v>
      </c>
      <c r="C13" s="54">
        <v>45</v>
      </c>
      <c r="D13" s="120">
        <v>4.37</v>
      </c>
      <c r="E13" s="120">
        <v>196.65</v>
      </c>
    </row>
    <row r="14" spans="1:5">
      <c r="A14" s="32">
        <v>44774</v>
      </c>
      <c r="B14" s="126">
        <v>44774.497881944444</v>
      </c>
      <c r="C14" s="54">
        <v>300</v>
      </c>
      <c r="D14" s="120">
        <v>4.4000000000000004</v>
      </c>
      <c r="E14" s="120">
        <v>1320</v>
      </c>
    </row>
    <row r="15" spans="1:5">
      <c r="A15" s="32">
        <v>44774</v>
      </c>
      <c r="B15" s="126">
        <v>44774.514490740738</v>
      </c>
      <c r="C15" s="54">
        <v>200</v>
      </c>
      <c r="D15" s="120">
        <v>4.4000000000000004</v>
      </c>
      <c r="E15" s="120">
        <v>880.00000000000011</v>
      </c>
    </row>
    <row r="16" spans="1:5">
      <c r="A16" s="32">
        <v>44774</v>
      </c>
      <c r="B16" s="126">
        <v>44774.656446759262</v>
      </c>
      <c r="C16" s="54">
        <v>300</v>
      </c>
      <c r="D16" s="120">
        <v>4.4000000000000004</v>
      </c>
      <c r="E16" s="120">
        <v>1320</v>
      </c>
    </row>
    <row r="17" spans="1:5">
      <c r="A17" s="32">
        <v>44774</v>
      </c>
      <c r="B17" s="126">
        <v>44774.656446759262</v>
      </c>
      <c r="C17" s="54">
        <v>200</v>
      </c>
      <c r="D17" s="120">
        <v>4.4000000000000004</v>
      </c>
      <c r="E17" s="120">
        <v>880.00000000000011</v>
      </c>
    </row>
    <row r="18" spans="1:5">
      <c r="A18" s="32">
        <v>44774</v>
      </c>
      <c r="B18" s="126">
        <v>44774.662604166668</v>
      </c>
      <c r="C18" s="54">
        <v>300</v>
      </c>
      <c r="D18" s="120">
        <v>4.4000000000000004</v>
      </c>
      <c r="E18" s="120">
        <v>1320</v>
      </c>
    </row>
    <row r="19" spans="1:5">
      <c r="A19" s="32">
        <v>44774</v>
      </c>
      <c r="B19" s="126">
        <v>44774.662604166668</v>
      </c>
      <c r="C19" s="54">
        <v>200</v>
      </c>
      <c r="D19" s="120">
        <v>4.4000000000000004</v>
      </c>
      <c r="E19" s="120">
        <v>880.00000000000011</v>
      </c>
    </row>
    <row r="20" spans="1:5">
      <c r="A20" s="32">
        <v>44774</v>
      </c>
      <c r="B20" s="126">
        <v>44774.697754629633</v>
      </c>
      <c r="C20" s="54">
        <v>400</v>
      </c>
      <c r="D20" s="120">
        <v>4.3899999999999997</v>
      </c>
      <c r="E20" s="120">
        <v>1755.9999999999998</v>
      </c>
    </row>
    <row r="21" spans="1:5">
      <c r="A21" s="32">
        <v>44774</v>
      </c>
      <c r="B21" s="126">
        <v>44774.69972222222</v>
      </c>
      <c r="C21" s="54">
        <v>400</v>
      </c>
      <c r="D21" s="120">
        <v>4.3899999999999997</v>
      </c>
      <c r="E21" s="120">
        <v>1755.9999999999998</v>
      </c>
    </row>
    <row r="22" spans="1:5">
      <c r="A22" s="32">
        <v>44774</v>
      </c>
      <c r="B22" s="126">
        <v>44774.711053240739</v>
      </c>
      <c r="C22" s="54">
        <v>188</v>
      </c>
      <c r="D22" s="120">
        <v>4.4000000000000004</v>
      </c>
      <c r="E22" s="120">
        <v>827.2</v>
      </c>
    </row>
    <row r="23" spans="1:5">
      <c r="A23" s="32">
        <v>44774</v>
      </c>
      <c r="B23" s="126">
        <v>44774.711053240739</v>
      </c>
      <c r="C23" s="54">
        <v>134</v>
      </c>
      <c r="D23" s="120">
        <v>4.4000000000000004</v>
      </c>
      <c r="E23" s="120">
        <v>589.6</v>
      </c>
    </row>
    <row r="24" spans="1:5">
      <c r="A24" s="32">
        <v>44774</v>
      </c>
      <c r="B24" s="126">
        <v>44774.711053240739</v>
      </c>
      <c r="C24" s="54">
        <v>878</v>
      </c>
      <c r="D24" s="120">
        <v>4.4000000000000004</v>
      </c>
      <c r="E24" s="120">
        <v>3863.2000000000003</v>
      </c>
    </row>
    <row r="25" spans="1:5">
      <c r="A25" s="32">
        <v>44774</v>
      </c>
      <c r="B25" s="126">
        <v>44774.71638888889</v>
      </c>
      <c r="C25" s="54">
        <v>385</v>
      </c>
      <c r="D25" s="120">
        <v>4.4000000000000004</v>
      </c>
      <c r="E25" s="120">
        <v>1694.0000000000002</v>
      </c>
    </row>
    <row r="26" spans="1:5">
      <c r="A26" s="32">
        <v>44774</v>
      </c>
      <c r="B26" s="126">
        <v>44774.71638888889</v>
      </c>
      <c r="C26" s="54">
        <v>606</v>
      </c>
      <c r="D26" s="120">
        <v>4.4000000000000004</v>
      </c>
      <c r="E26" s="120">
        <v>2666.4</v>
      </c>
    </row>
    <row r="27" spans="1:5">
      <c r="A27" s="32">
        <v>44774</v>
      </c>
      <c r="B27" s="126">
        <v>44774.71638888889</v>
      </c>
      <c r="C27" s="54">
        <v>9</v>
      </c>
      <c r="D27" s="120">
        <v>4.4000000000000004</v>
      </c>
      <c r="E27" s="120">
        <v>39.6</v>
      </c>
    </row>
    <row r="28" spans="1:5">
      <c r="A28" s="32">
        <v>44774</v>
      </c>
      <c r="B28" s="126">
        <v>44774.720497685186</v>
      </c>
      <c r="C28" s="54">
        <v>800</v>
      </c>
      <c r="D28" s="120">
        <v>4.4000000000000004</v>
      </c>
      <c r="E28" s="120">
        <v>3520.0000000000005</v>
      </c>
    </row>
    <row r="29" spans="1:5">
      <c r="A29" s="32">
        <v>44774</v>
      </c>
      <c r="B29" s="126">
        <v>44774.720497685186</v>
      </c>
      <c r="C29" s="54">
        <v>200</v>
      </c>
      <c r="D29" s="120">
        <v>4.4000000000000004</v>
      </c>
      <c r="E29" s="120">
        <v>880.00000000000011</v>
      </c>
    </row>
    <row r="30" spans="1:5">
      <c r="A30" s="25">
        <v>44774</v>
      </c>
      <c r="B30" s="125">
        <v>44774.72415509259</v>
      </c>
      <c r="C30" s="9">
        <v>948</v>
      </c>
      <c r="D30" s="110">
        <v>4.38</v>
      </c>
      <c r="E30" s="110">
        <v>4152.24</v>
      </c>
    </row>
    <row r="31" spans="1:5">
      <c r="A31" s="32">
        <v>44775</v>
      </c>
      <c r="B31" s="108">
        <v>44775.399062500001</v>
      </c>
      <c r="C31" s="54">
        <v>181</v>
      </c>
      <c r="D31" s="120">
        <v>4.3899999999999997</v>
      </c>
      <c r="E31" s="120">
        <v>794.58999999999992</v>
      </c>
    </row>
    <row r="32" spans="1:5">
      <c r="A32" s="32">
        <v>44775</v>
      </c>
      <c r="B32" s="108">
        <v>44775.399062500001</v>
      </c>
      <c r="C32" s="54">
        <v>319</v>
      </c>
      <c r="D32" s="120">
        <v>4.3899999999999997</v>
      </c>
      <c r="E32" s="120">
        <v>1400.4099999999999</v>
      </c>
    </row>
    <row r="33" spans="1:8">
      <c r="A33" s="32">
        <v>44775</v>
      </c>
      <c r="B33" s="108">
        <v>44775.483344907407</v>
      </c>
      <c r="C33" s="111">
        <v>159</v>
      </c>
      <c r="D33" s="113">
        <v>4.3600000000000003</v>
      </c>
      <c r="E33" s="69">
        <v>693.24</v>
      </c>
    </row>
    <row r="34" spans="1:8">
      <c r="A34" s="32">
        <v>44775</v>
      </c>
      <c r="B34" s="108">
        <v>44775.562800925924</v>
      </c>
      <c r="C34" s="111">
        <v>500</v>
      </c>
      <c r="D34" s="113">
        <v>4.3600000000000003</v>
      </c>
      <c r="E34" s="69">
        <v>2180</v>
      </c>
    </row>
    <row r="35" spans="1:8">
      <c r="A35" s="32">
        <v>44775</v>
      </c>
      <c r="B35" s="108">
        <v>44775.562800925924</v>
      </c>
      <c r="C35" s="111">
        <v>341</v>
      </c>
      <c r="D35" s="113">
        <v>4.3600000000000003</v>
      </c>
      <c r="E35" s="69">
        <v>1486.7600000000002</v>
      </c>
    </row>
    <row r="36" spans="1:8">
      <c r="A36" s="32">
        <v>44775</v>
      </c>
      <c r="B36" s="108">
        <v>44775.64607638889</v>
      </c>
      <c r="C36" s="111">
        <v>100</v>
      </c>
      <c r="D36" s="113">
        <v>4.33</v>
      </c>
      <c r="E36" s="69">
        <v>433</v>
      </c>
    </row>
    <row r="37" spans="1:8">
      <c r="A37" s="32">
        <v>44775</v>
      </c>
      <c r="B37" s="108">
        <v>44775.651122685187</v>
      </c>
      <c r="C37" s="111">
        <v>101</v>
      </c>
      <c r="D37" s="113">
        <v>4.3</v>
      </c>
      <c r="E37" s="69">
        <v>434.29999999999995</v>
      </c>
    </row>
    <row r="38" spans="1:8">
      <c r="A38" s="32">
        <v>44775</v>
      </c>
      <c r="B38" s="108">
        <v>44775.656331018516</v>
      </c>
      <c r="C38" s="111">
        <v>449</v>
      </c>
      <c r="D38" s="113">
        <v>4.3</v>
      </c>
      <c r="E38" s="69">
        <v>1930.6999999999998</v>
      </c>
    </row>
    <row r="39" spans="1:8">
      <c r="A39" s="32">
        <v>44775</v>
      </c>
      <c r="B39" s="108">
        <v>44775.656712962962</v>
      </c>
      <c r="C39" s="111">
        <v>67</v>
      </c>
      <c r="D39" s="113">
        <v>4.3</v>
      </c>
      <c r="E39" s="69">
        <v>288.09999999999997</v>
      </c>
    </row>
    <row r="40" spans="1:8">
      <c r="A40" s="32">
        <v>44775</v>
      </c>
      <c r="B40" s="108">
        <v>44775.656712962962</v>
      </c>
      <c r="C40" s="111">
        <v>783</v>
      </c>
      <c r="D40" s="113">
        <v>4.3</v>
      </c>
      <c r="E40" s="69">
        <v>3366.8999999999996</v>
      </c>
    </row>
    <row r="41" spans="1:8">
      <c r="A41" s="32">
        <v>44775</v>
      </c>
      <c r="B41" s="108">
        <v>44775.661643518521</v>
      </c>
      <c r="C41" s="111">
        <v>100</v>
      </c>
      <c r="D41" s="113">
        <v>4.2699999999999996</v>
      </c>
      <c r="E41" s="69">
        <v>426.99999999999994</v>
      </c>
      <c r="H41" s="26"/>
    </row>
    <row r="42" spans="1:8">
      <c r="A42" s="32">
        <v>44775</v>
      </c>
      <c r="B42" s="108">
        <v>44775.661736111113</v>
      </c>
      <c r="C42" s="111">
        <v>300</v>
      </c>
      <c r="D42" s="113">
        <v>4.2699999999999996</v>
      </c>
      <c r="E42" s="69">
        <v>1280.9999999999998</v>
      </c>
      <c r="H42" s="26"/>
    </row>
    <row r="43" spans="1:8">
      <c r="A43" s="32">
        <v>44775</v>
      </c>
      <c r="B43" s="108">
        <v>44775.681018518517</v>
      </c>
      <c r="C43" s="111">
        <v>125</v>
      </c>
      <c r="D43" s="113">
        <v>4.26</v>
      </c>
      <c r="E43" s="69">
        <v>532.5</v>
      </c>
      <c r="H43" s="26"/>
    </row>
    <row r="44" spans="1:8">
      <c r="A44" s="32">
        <v>44775</v>
      </c>
      <c r="B44" s="108">
        <v>44775.683877314812</v>
      </c>
      <c r="C44" s="111">
        <v>200</v>
      </c>
      <c r="D44" s="113">
        <v>4.26</v>
      </c>
      <c r="E44" s="69">
        <v>852</v>
      </c>
      <c r="H44" s="26"/>
    </row>
    <row r="45" spans="1:8">
      <c r="A45" s="32">
        <v>44775</v>
      </c>
      <c r="B45" s="108">
        <v>44775.685590277775</v>
      </c>
      <c r="C45" s="111">
        <v>100</v>
      </c>
      <c r="D45" s="113">
        <v>4.26</v>
      </c>
      <c r="E45" s="69">
        <v>426</v>
      </c>
      <c r="H45" s="26"/>
    </row>
    <row r="46" spans="1:8">
      <c r="A46" s="32">
        <v>44775</v>
      </c>
      <c r="B46" s="108">
        <v>44775.714201388888</v>
      </c>
      <c r="C46" s="111">
        <v>475</v>
      </c>
      <c r="D46" s="113">
        <v>4.28</v>
      </c>
      <c r="E46" s="69">
        <v>2033.0000000000002</v>
      </c>
      <c r="H46" s="26"/>
    </row>
    <row r="47" spans="1:8">
      <c r="A47" s="32">
        <v>44775</v>
      </c>
      <c r="B47" s="108">
        <v>44775.714201388888</v>
      </c>
      <c r="C47" s="111">
        <v>100</v>
      </c>
      <c r="D47" s="113">
        <v>4.28</v>
      </c>
      <c r="E47" s="69">
        <v>428</v>
      </c>
      <c r="H47" s="26"/>
    </row>
    <row r="48" spans="1:8">
      <c r="A48" s="32">
        <v>44775</v>
      </c>
      <c r="B48" s="108">
        <v>44775.714328703703</v>
      </c>
      <c r="C48" s="111">
        <v>500</v>
      </c>
      <c r="D48" s="113">
        <v>4.28</v>
      </c>
      <c r="E48" s="69">
        <v>2140</v>
      </c>
      <c r="H48" s="26"/>
    </row>
    <row r="49" spans="1:8">
      <c r="A49" s="32">
        <v>44775</v>
      </c>
      <c r="B49" s="108">
        <v>44775.714328703703</v>
      </c>
      <c r="C49" s="111">
        <v>100</v>
      </c>
      <c r="D49" s="113">
        <v>4.28</v>
      </c>
      <c r="E49" s="69">
        <v>428</v>
      </c>
      <c r="H49" s="26"/>
    </row>
    <row r="50" spans="1:8">
      <c r="A50" s="32">
        <v>44775</v>
      </c>
      <c r="B50" s="108">
        <v>44775.716574074075</v>
      </c>
      <c r="C50" s="111">
        <v>200</v>
      </c>
      <c r="D50" s="113">
        <v>4.26</v>
      </c>
      <c r="E50" s="69">
        <v>852</v>
      </c>
      <c r="H50" s="26"/>
    </row>
    <row r="51" spans="1:8">
      <c r="A51" s="25">
        <v>44775</v>
      </c>
      <c r="B51" s="107">
        <v>44775.716782407406</v>
      </c>
      <c r="C51" s="112">
        <v>300</v>
      </c>
      <c r="D51" s="114">
        <v>4.26</v>
      </c>
      <c r="E51" s="53">
        <v>1278</v>
      </c>
      <c r="H51" s="26"/>
    </row>
    <row r="52" spans="1:8">
      <c r="A52" s="32">
        <v>44776</v>
      </c>
      <c r="B52" s="108">
        <v>44776.410578703704</v>
      </c>
      <c r="C52" s="111">
        <v>155</v>
      </c>
      <c r="D52" s="113">
        <v>4.29</v>
      </c>
      <c r="E52" s="69">
        <v>664.95</v>
      </c>
      <c r="H52" s="26"/>
    </row>
    <row r="53" spans="1:8">
      <c r="A53" s="32">
        <v>44776</v>
      </c>
      <c r="B53" s="108">
        <v>44776.413738425923</v>
      </c>
      <c r="C53" s="111">
        <v>95</v>
      </c>
      <c r="D53" s="113">
        <v>4.29</v>
      </c>
      <c r="E53" s="69">
        <v>407.55</v>
      </c>
      <c r="H53" s="26"/>
    </row>
    <row r="54" spans="1:8">
      <c r="A54" s="32">
        <v>44776</v>
      </c>
      <c r="B54" s="108">
        <v>44776.425439814811</v>
      </c>
      <c r="C54" s="111">
        <v>250</v>
      </c>
      <c r="D54" s="113">
        <v>4.28</v>
      </c>
      <c r="E54" s="69">
        <v>1070</v>
      </c>
      <c r="H54" s="26"/>
    </row>
    <row r="55" spans="1:8">
      <c r="A55" s="32">
        <v>44776</v>
      </c>
      <c r="B55" s="108">
        <v>44776.480462962965</v>
      </c>
      <c r="C55" s="111">
        <v>8</v>
      </c>
      <c r="D55" s="113">
        <v>4.28</v>
      </c>
      <c r="E55" s="69">
        <v>34.24</v>
      </c>
      <c r="H55" s="26"/>
    </row>
    <row r="56" spans="1:8">
      <c r="A56" s="32">
        <v>44776</v>
      </c>
      <c r="B56" s="108">
        <v>44776.481770833336</v>
      </c>
      <c r="C56" s="111">
        <v>142</v>
      </c>
      <c r="D56" s="113">
        <v>4.28</v>
      </c>
      <c r="E56" s="69">
        <v>607.76</v>
      </c>
      <c r="H56" s="26"/>
    </row>
    <row r="57" spans="1:8">
      <c r="A57" s="32">
        <v>44776</v>
      </c>
      <c r="B57" s="108">
        <v>44776.497870370367</v>
      </c>
      <c r="C57" s="111">
        <v>304</v>
      </c>
      <c r="D57" s="113">
        <v>4.28</v>
      </c>
      <c r="E57" s="69">
        <v>1301.1200000000001</v>
      </c>
      <c r="H57" s="26"/>
    </row>
    <row r="58" spans="1:8">
      <c r="A58" s="32">
        <v>44776</v>
      </c>
      <c r="B58" s="108">
        <v>44776.507326388892</v>
      </c>
      <c r="C58" s="111">
        <v>46</v>
      </c>
      <c r="D58" s="113">
        <v>4.28</v>
      </c>
      <c r="E58" s="69">
        <v>196.88000000000002</v>
      </c>
      <c r="H58" s="26"/>
    </row>
    <row r="59" spans="1:8">
      <c r="A59" s="32">
        <v>44776</v>
      </c>
      <c r="B59" s="108">
        <v>44776.618032407408</v>
      </c>
      <c r="C59" s="111">
        <v>250</v>
      </c>
      <c r="D59" s="113">
        <v>4.29</v>
      </c>
      <c r="E59" s="69">
        <v>1072.5</v>
      </c>
      <c r="H59" s="26"/>
    </row>
    <row r="60" spans="1:8">
      <c r="A60" s="32">
        <v>44776</v>
      </c>
      <c r="B60" s="108">
        <v>44776.662442129629</v>
      </c>
      <c r="C60" s="111">
        <v>500</v>
      </c>
      <c r="D60" s="113">
        <v>4.2699999999999996</v>
      </c>
      <c r="E60" s="69">
        <v>2135</v>
      </c>
      <c r="H60" s="26"/>
    </row>
    <row r="61" spans="1:8">
      <c r="A61" s="32">
        <v>44776</v>
      </c>
      <c r="B61" s="108">
        <v>44776.685960648145</v>
      </c>
      <c r="C61" s="111">
        <v>250</v>
      </c>
      <c r="D61" s="113">
        <v>4.2699999999999996</v>
      </c>
      <c r="E61" s="69">
        <v>1067.5</v>
      </c>
      <c r="H61" s="26"/>
    </row>
    <row r="62" spans="1:8">
      <c r="A62" s="32">
        <v>44776</v>
      </c>
      <c r="B62" s="108">
        <v>44776.69027777778</v>
      </c>
      <c r="C62" s="111">
        <v>273</v>
      </c>
      <c r="D62" s="113">
        <v>4.26</v>
      </c>
      <c r="E62" s="69">
        <v>1162.98</v>
      </c>
      <c r="H62" s="26"/>
    </row>
    <row r="63" spans="1:8">
      <c r="A63" s="32">
        <v>44776</v>
      </c>
      <c r="B63" s="108">
        <v>44776.708310185182</v>
      </c>
      <c r="C63" s="111">
        <v>227</v>
      </c>
      <c r="D63" s="113">
        <v>4.2699999999999996</v>
      </c>
      <c r="E63" s="69">
        <v>969.28999999999985</v>
      </c>
      <c r="H63" s="26"/>
    </row>
    <row r="64" spans="1:8">
      <c r="A64" s="32">
        <v>44776</v>
      </c>
      <c r="B64" s="108">
        <v>44776.708807870367</v>
      </c>
      <c r="C64" s="111">
        <v>44</v>
      </c>
      <c r="D64" s="113">
        <v>4.3</v>
      </c>
      <c r="E64" s="69">
        <v>189.2</v>
      </c>
      <c r="H64" s="26"/>
    </row>
    <row r="65" spans="1:8">
      <c r="A65" s="32">
        <v>44776</v>
      </c>
      <c r="B65" s="108">
        <v>44776.708807870367</v>
      </c>
      <c r="C65" s="111">
        <v>456</v>
      </c>
      <c r="D65" s="113">
        <v>4.3</v>
      </c>
      <c r="E65" s="69">
        <v>1960.8</v>
      </c>
      <c r="H65" s="26"/>
    </row>
    <row r="66" spans="1:8">
      <c r="A66" s="32">
        <v>44776</v>
      </c>
      <c r="B66" s="108">
        <v>44776.70890046296</v>
      </c>
      <c r="C66" s="111">
        <v>456</v>
      </c>
      <c r="D66" s="113">
        <v>4.3</v>
      </c>
      <c r="E66" s="69">
        <v>1960.8</v>
      </c>
      <c r="H66" s="26"/>
    </row>
    <row r="67" spans="1:8">
      <c r="A67" s="32">
        <v>44776</v>
      </c>
      <c r="B67" s="108">
        <v>44776.70890046296</v>
      </c>
      <c r="C67" s="111">
        <v>44</v>
      </c>
      <c r="D67" s="113">
        <v>4.3</v>
      </c>
      <c r="E67" s="69">
        <v>189.2</v>
      </c>
      <c r="H67" s="26"/>
    </row>
    <row r="68" spans="1:8">
      <c r="A68" s="32">
        <v>44776</v>
      </c>
      <c r="B68" s="108">
        <v>44776.708912037036</v>
      </c>
      <c r="C68" s="111">
        <v>500</v>
      </c>
      <c r="D68" s="113">
        <v>4.2699999999999996</v>
      </c>
      <c r="E68" s="69">
        <v>2135</v>
      </c>
    </row>
    <row r="69" spans="1:8">
      <c r="A69" s="32">
        <v>44776</v>
      </c>
      <c r="B69" s="108">
        <v>44776.713425925926</v>
      </c>
      <c r="C69" s="111">
        <v>121</v>
      </c>
      <c r="D69" s="113">
        <v>4.26</v>
      </c>
      <c r="E69" s="69">
        <v>515.45999999999992</v>
      </c>
    </row>
    <row r="70" spans="1:8">
      <c r="A70" s="25">
        <v>44776</v>
      </c>
      <c r="B70" s="107">
        <v>44776.713425925926</v>
      </c>
      <c r="C70" s="112">
        <v>142</v>
      </c>
      <c r="D70" s="114">
        <v>4.26</v>
      </c>
      <c r="E70" s="53">
        <v>604.91999999999996</v>
      </c>
    </row>
    <row r="71" spans="1:8">
      <c r="A71" s="32">
        <v>44777</v>
      </c>
      <c r="B71" s="108">
        <v>44777.401273148149</v>
      </c>
      <c r="C71" s="111">
        <v>47</v>
      </c>
      <c r="D71" s="113">
        <v>4.29</v>
      </c>
      <c r="E71" s="69">
        <v>201.63</v>
      </c>
    </row>
    <row r="72" spans="1:8">
      <c r="A72" s="32">
        <v>44777</v>
      </c>
      <c r="B72" s="108">
        <v>44777.431030092594</v>
      </c>
      <c r="C72" s="111">
        <v>111</v>
      </c>
      <c r="D72" s="113">
        <v>4.29</v>
      </c>
      <c r="E72" s="69">
        <v>476.19</v>
      </c>
    </row>
    <row r="73" spans="1:8">
      <c r="A73" s="32">
        <v>44777</v>
      </c>
      <c r="B73" s="108">
        <v>44777.487187500003</v>
      </c>
      <c r="C73" s="111">
        <v>92</v>
      </c>
      <c r="D73" s="113">
        <v>4.29</v>
      </c>
      <c r="E73" s="69">
        <v>394.68</v>
      </c>
    </row>
    <row r="74" spans="1:8">
      <c r="A74" s="32">
        <v>44777</v>
      </c>
      <c r="B74" s="108">
        <v>44777.578148148146</v>
      </c>
      <c r="C74" s="111">
        <v>258</v>
      </c>
      <c r="D74" s="113">
        <v>4.28</v>
      </c>
      <c r="E74" s="69">
        <v>1104.24</v>
      </c>
    </row>
    <row r="75" spans="1:8">
      <c r="A75" s="32">
        <v>44777</v>
      </c>
      <c r="B75" s="108">
        <v>44777.588912037034</v>
      </c>
      <c r="C75" s="111">
        <v>424</v>
      </c>
      <c r="D75" s="113">
        <v>4.26</v>
      </c>
      <c r="E75" s="69">
        <v>1806.24</v>
      </c>
    </row>
    <row r="76" spans="1:8">
      <c r="A76" s="32">
        <v>44777</v>
      </c>
      <c r="B76" s="108">
        <v>44777.64371527778</v>
      </c>
      <c r="C76" s="111">
        <v>316</v>
      </c>
      <c r="D76" s="113">
        <v>4.2699999999999996</v>
      </c>
      <c r="E76" s="69">
        <v>1349.32</v>
      </c>
    </row>
    <row r="77" spans="1:8">
      <c r="A77" s="32">
        <v>44777</v>
      </c>
      <c r="B77" s="108">
        <v>44777.64371527778</v>
      </c>
      <c r="C77" s="111">
        <v>449</v>
      </c>
      <c r="D77" s="113">
        <v>4.2699999999999996</v>
      </c>
      <c r="E77" s="69">
        <v>1917.2299999999998</v>
      </c>
    </row>
    <row r="78" spans="1:8">
      <c r="A78" s="32">
        <v>44777</v>
      </c>
      <c r="B78" s="108">
        <v>44777.653495370374</v>
      </c>
      <c r="C78" s="111">
        <v>76</v>
      </c>
      <c r="D78" s="113">
        <v>4.26</v>
      </c>
      <c r="E78" s="69">
        <v>323.76</v>
      </c>
    </row>
    <row r="79" spans="1:8">
      <c r="A79" s="32">
        <v>44777</v>
      </c>
      <c r="B79" s="108">
        <v>44777.69259259259</v>
      </c>
      <c r="C79" s="111">
        <v>43</v>
      </c>
      <c r="D79" s="113">
        <v>4.2699999999999996</v>
      </c>
      <c r="E79" s="69">
        <v>183.60999999999999</v>
      </c>
    </row>
    <row r="80" spans="1:8">
      <c r="A80" s="32">
        <v>44777</v>
      </c>
      <c r="B80" s="108">
        <v>44777.69259259259</v>
      </c>
      <c r="C80" s="111">
        <v>184</v>
      </c>
      <c r="D80" s="113">
        <v>4.2699999999999996</v>
      </c>
      <c r="E80" s="69">
        <v>785.68</v>
      </c>
    </row>
    <row r="81" spans="1:5">
      <c r="A81" s="32">
        <v>44777</v>
      </c>
      <c r="B81" s="108">
        <v>44777.692789351851</v>
      </c>
      <c r="C81" s="111">
        <v>419</v>
      </c>
      <c r="D81" s="113">
        <v>4.2699999999999996</v>
      </c>
      <c r="E81" s="69">
        <v>1789.1299999999999</v>
      </c>
    </row>
    <row r="82" spans="1:5">
      <c r="A82" s="32">
        <v>44777</v>
      </c>
      <c r="B82" s="108">
        <v>44777.692789351851</v>
      </c>
      <c r="C82" s="111">
        <v>36</v>
      </c>
      <c r="D82" s="113">
        <v>4.2699999999999996</v>
      </c>
      <c r="E82" s="69">
        <v>153.71999999999997</v>
      </c>
    </row>
    <row r="83" spans="1:5">
      <c r="A83" s="32">
        <v>44777</v>
      </c>
      <c r="B83" s="108">
        <v>44777.693078703705</v>
      </c>
      <c r="C83" s="111">
        <v>45</v>
      </c>
      <c r="D83" s="113">
        <v>4.2699999999999996</v>
      </c>
      <c r="E83" s="69">
        <v>192.14999999999998</v>
      </c>
    </row>
    <row r="84" spans="1:5">
      <c r="A84" s="32">
        <v>44777</v>
      </c>
      <c r="B84" s="108">
        <v>44777.709108796298</v>
      </c>
      <c r="C84" s="111">
        <v>323</v>
      </c>
      <c r="D84" s="113">
        <v>4.26</v>
      </c>
      <c r="E84" s="69">
        <v>1375.98</v>
      </c>
    </row>
    <row r="85" spans="1:5">
      <c r="A85" s="32">
        <v>44777</v>
      </c>
      <c r="B85" s="108">
        <v>44777.710150462961</v>
      </c>
      <c r="C85" s="111">
        <v>170</v>
      </c>
      <c r="D85" s="113">
        <v>4.26</v>
      </c>
      <c r="E85" s="69">
        <v>724.19999999999993</v>
      </c>
    </row>
    <row r="86" spans="1:5">
      <c r="A86" s="32">
        <v>44777</v>
      </c>
      <c r="B86" s="108">
        <v>44777.711099537039</v>
      </c>
      <c r="C86" s="111">
        <v>7</v>
      </c>
      <c r="D86" s="113">
        <v>4.26</v>
      </c>
      <c r="E86" s="69">
        <v>29.82</v>
      </c>
    </row>
    <row r="87" spans="1:5">
      <c r="A87" s="32">
        <v>44777</v>
      </c>
      <c r="B87" s="108">
        <v>44777.711099537039</v>
      </c>
      <c r="C87" s="111">
        <v>314</v>
      </c>
      <c r="D87" s="113">
        <v>4.26</v>
      </c>
      <c r="E87" s="69">
        <v>1337.6399999999999</v>
      </c>
    </row>
    <row r="88" spans="1:5">
      <c r="A88" s="32">
        <v>44777</v>
      </c>
      <c r="B88" s="108">
        <v>44777.711446759262</v>
      </c>
      <c r="C88" s="111">
        <v>165</v>
      </c>
      <c r="D88" s="113">
        <v>4.26</v>
      </c>
      <c r="E88" s="69">
        <v>702.9</v>
      </c>
    </row>
    <row r="89" spans="1:5">
      <c r="A89" s="25">
        <v>44777</v>
      </c>
      <c r="B89" s="107">
        <v>44777.712835648148</v>
      </c>
      <c r="C89" s="112">
        <v>21</v>
      </c>
      <c r="D89" s="114">
        <v>4.26</v>
      </c>
      <c r="E89" s="53">
        <v>89.46</v>
      </c>
    </row>
    <row r="90" spans="1:5">
      <c r="A90" s="32">
        <v>44778</v>
      </c>
      <c r="B90" s="108">
        <v>44778.625069444446</v>
      </c>
      <c r="C90" s="111">
        <v>500</v>
      </c>
      <c r="D90" s="113">
        <v>4.26</v>
      </c>
      <c r="E90" s="69">
        <v>2130</v>
      </c>
    </row>
    <row r="91" spans="1:5">
      <c r="A91" s="32">
        <v>44778</v>
      </c>
      <c r="B91" s="108">
        <v>44778.650196759256</v>
      </c>
      <c r="C91" s="111">
        <v>500</v>
      </c>
      <c r="D91" s="113">
        <v>4.25</v>
      </c>
      <c r="E91" s="69">
        <v>2125</v>
      </c>
    </row>
    <row r="92" spans="1:5">
      <c r="A92" s="32">
        <v>44778</v>
      </c>
      <c r="B92" s="108">
        <v>44778.651099537034</v>
      </c>
      <c r="C92" s="111">
        <v>448</v>
      </c>
      <c r="D92" s="113">
        <v>4.2300000000000004</v>
      </c>
      <c r="E92" s="69">
        <v>1895.0400000000002</v>
      </c>
    </row>
    <row r="93" spans="1:5">
      <c r="A93" s="32">
        <v>44778</v>
      </c>
      <c r="B93" s="108">
        <v>44778.652025462965</v>
      </c>
      <c r="C93" s="111">
        <v>52</v>
      </c>
      <c r="D93" s="113">
        <v>4.2300000000000004</v>
      </c>
      <c r="E93" s="69">
        <v>219.96000000000004</v>
      </c>
    </row>
    <row r="94" spans="1:5">
      <c r="A94" s="32">
        <v>44778</v>
      </c>
      <c r="B94" s="108">
        <v>44778.658587962964</v>
      </c>
      <c r="C94" s="111">
        <v>450</v>
      </c>
      <c r="D94" s="113">
        <v>4.2300000000000004</v>
      </c>
      <c r="E94" s="69">
        <v>1903.5000000000002</v>
      </c>
    </row>
    <row r="95" spans="1:5">
      <c r="A95" s="32">
        <v>44778</v>
      </c>
      <c r="B95" s="108">
        <v>44778.659050925926</v>
      </c>
      <c r="C95" s="111">
        <v>50</v>
      </c>
      <c r="D95" s="113">
        <v>4.2300000000000004</v>
      </c>
      <c r="E95" s="69">
        <v>211.50000000000003</v>
      </c>
    </row>
    <row r="96" spans="1:5">
      <c r="A96" s="32">
        <v>44778</v>
      </c>
      <c r="B96" s="108">
        <v>44778.684606481482</v>
      </c>
      <c r="C96" s="111">
        <v>467</v>
      </c>
      <c r="D96" s="113">
        <v>4.2300000000000004</v>
      </c>
      <c r="E96" s="69">
        <v>1975.4100000000003</v>
      </c>
    </row>
    <row r="97" spans="1:5">
      <c r="A97" s="32">
        <v>44778</v>
      </c>
      <c r="B97" s="108">
        <v>44778.717893518522</v>
      </c>
      <c r="C97" s="111">
        <v>907</v>
      </c>
      <c r="D97" s="113">
        <v>4.25</v>
      </c>
      <c r="E97" s="69">
        <v>3854.75</v>
      </c>
    </row>
    <row r="98" spans="1:5">
      <c r="A98" s="32">
        <v>44778</v>
      </c>
      <c r="B98" s="108">
        <v>44778.717893518522</v>
      </c>
      <c r="C98" s="111">
        <v>533</v>
      </c>
      <c r="D98" s="113">
        <v>4.25</v>
      </c>
      <c r="E98" s="69">
        <v>2265.25</v>
      </c>
    </row>
    <row r="99" spans="1:5">
      <c r="A99" s="32">
        <v>44778</v>
      </c>
      <c r="B99" s="108">
        <v>44778.718101851853</v>
      </c>
      <c r="C99" s="111">
        <v>93</v>
      </c>
      <c r="D99" s="113">
        <v>4.25</v>
      </c>
      <c r="E99" s="69">
        <v>395.25</v>
      </c>
    </row>
    <row r="100" spans="1:5">
      <c r="A100" s="32">
        <v>44778</v>
      </c>
      <c r="B100" s="108">
        <v>44778.718831018516</v>
      </c>
      <c r="C100" s="111">
        <v>399</v>
      </c>
      <c r="D100" s="113">
        <v>4.24</v>
      </c>
      <c r="E100" s="69">
        <v>1691.76</v>
      </c>
    </row>
    <row r="101" spans="1:5">
      <c r="A101" s="25">
        <v>44778</v>
      </c>
      <c r="B101" s="107">
        <v>44778.719143518516</v>
      </c>
      <c r="C101" s="112">
        <v>215</v>
      </c>
      <c r="D101" s="114">
        <v>4.24</v>
      </c>
      <c r="E101" s="53">
        <v>911.6</v>
      </c>
    </row>
    <row r="102" spans="1:5" ht="13">
      <c r="A102" s="74" t="s">
        <v>23</v>
      </c>
      <c r="B102" s="99"/>
      <c r="C102" s="100">
        <f>SUM(C11:C101)</f>
        <v>24825</v>
      </c>
      <c r="D102" s="101"/>
      <c r="E102" s="102">
        <f>SUM(E11:E101)</f>
        <v>106976.49</v>
      </c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5"/>
      <c r="B152" s="20"/>
      <c r="C152" s="8"/>
      <c r="D152" s="40"/>
      <c r="E152" s="33"/>
    </row>
    <row r="153" spans="1:5" ht="13">
      <c r="A153" s="39"/>
      <c r="B153" s="29"/>
      <c r="C153" s="18"/>
      <c r="D153" s="29"/>
      <c r="E153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20">
        <v>4.4000000000000004</v>
      </c>
      <c r="E11" s="120">
        <v>1100</v>
      </c>
    </row>
    <row r="12" spans="1:5">
      <c r="A12" s="32">
        <v>44767</v>
      </c>
      <c r="B12" s="108">
        <v>44767.448240740741</v>
      </c>
      <c r="C12" s="54">
        <v>2</v>
      </c>
      <c r="D12" s="120">
        <v>4.4000000000000004</v>
      </c>
      <c r="E12" s="120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20">
        <v>4.4000000000000004</v>
      </c>
      <c r="E13" s="120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20">
        <v>4.4000000000000004</v>
      </c>
      <c r="E14" s="120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20">
        <v>4.4000000000000004</v>
      </c>
      <c r="E15" s="120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20">
        <v>4.4400000000000004</v>
      </c>
      <c r="E16" s="120">
        <v>1110</v>
      </c>
    </row>
    <row r="17" spans="1:5">
      <c r="A17" s="32">
        <v>44767</v>
      </c>
      <c r="B17" s="108">
        <v>44767.673506944448</v>
      </c>
      <c r="C17" s="54">
        <v>246</v>
      </c>
      <c r="D17" s="120">
        <v>4.4000000000000004</v>
      </c>
      <c r="E17" s="120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20">
        <v>4.3499999999999996</v>
      </c>
      <c r="E18" s="120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20">
        <v>4.32</v>
      </c>
      <c r="E19" s="120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20">
        <v>4.3499999999999996</v>
      </c>
      <c r="E20" s="120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20">
        <v>4.34</v>
      </c>
      <c r="E21" s="120">
        <v>325.5</v>
      </c>
    </row>
    <row r="22" spans="1:5">
      <c r="A22" s="32">
        <v>44767</v>
      </c>
      <c r="B22" s="108">
        <v>44767.688356481478</v>
      </c>
      <c r="C22" s="54">
        <v>1</v>
      </c>
      <c r="D22" s="120">
        <v>4.34</v>
      </c>
      <c r="E22" s="120">
        <v>4.34</v>
      </c>
    </row>
    <row r="23" spans="1:5">
      <c r="A23" s="32">
        <v>44767</v>
      </c>
      <c r="B23" s="108">
        <v>44767.708252314813</v>
      </c>
      <c r="C23" s="54">
        <v>1</v>
      </c>
      <c r="D23" s="120">
        <v>4.34</v>
      </c>
      <c r="E23" s="120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20">
        <v>4.4400000000000004</v>
      </c>
      <c r="E25" s="120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20">
        <v>4.4400000000000004</v>
      </c>
      <c r="E26" s="120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20">
        <v>4.42</v>
      </c>
      <c r="E27" s="120">
        <v>2210</v>
      </c>
    </row>
    <row r="28" spans="1:5">
      <c r="A28" s="32">
        <v>44768</v>
      </c>
      <c r="B28" s="108">
        <v>44768.463900462964</v>
      </c>
      <c r="C28" s="54">
        <v>284</v>
      </c>
      <c r="D28" s="120">
        <v>4.4000000000000004</v>
      </c>
      <c r="E28" s="120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20">
        <v>4.4000000000000004</v>
      </c>
      <c r="E29" s="120">
        <v>809.6</v>
      </c>
    </row>
    <row r="30" spans="1:5">
      <c r="A30" s="32">
        <v>44768</v>
      </c>
      <c r="B30" s="108">
        <v>44768.463900462964</v>
      </c>
      <c r="C30" s="54">
        <v>13</v>
      </c>
      <c r="D30" s="120">
        <v>4.4000000000000004</v>
      </c>
      <c r="E30" s="120">
        <v>57.2</v>
      </c>
    </row>
    <row r="31" spans="1:5">
      <c r="A31" s="32">
        <v>44768</v>
      </c>
      <c r="B31" s="108">
        <v>44768.463900462964</v>
      </c>
      <c r="C31" s="54">
        <v>19</v>
      </c>
      <c r="D31" s="120">
        <v>4.4000000000000004</v>
      </c>
      <c r="E31" s="120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20">
        <v>4.37</v>
      </c>
      <c r="E32" s="120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 ht="13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 ht="13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 ht="13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 ht="13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 ht="13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 ht="13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 ht="13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 ht="13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 ht="13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 ht="13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 - Euronext Amsterdam</vt:lpstr>
      <vt:lpstr>Overview - Nasdaq Iceland</vt:lpstr>
      <vt:lpstr>Euronext Ams. 30 July-5 August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2022-08-08T10:58:08Z</dcterms:modified>
</cp:coreProperties>
</file>