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showInkAnnotation="0" defaultThemeVersion="124226"/>
  <mc:AlternateContent xmlns:mc="http://schemas.openxmlformats.org/markup-compatibility/2006">
    <mc:Choice Requires="x15">
      <x15ac:absPath xmlns:x15ac="http://schemas.microsoft.com/office/spreadsheetml/2010/11/ac" url="C:\Users\HQIBEST\Carlsberg Group\Investor Relations - Case Repository\Presentations &amp; Excel\Excel for download\"/>
    </mc:Choice>
  </mc:AlternateContent>
  <xr:revisionPtr revIDLastSave="532" documentId="11_60845D953B070BB2866206348B4F6C9A8E04C50E" xr6:coauthVersionLast="33" xr6:coauthVersionMax="41" xr10:uidLastSave="{49B3722A-86DB-424E-BEAF-300225965091}"/>
  <bookViews>
    <workbookView xWindow="480" yWindow="135" windowWidth="20010" windowHeight="7620"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 name="Restated PL 2017" sheetId="10" r:id="rId6"/>
    <sheet name="Restated revenue quarter 2017" sheetId="9" r:id="rId7"/>
    <sheet name="Restated volumes 2017"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cquisition_of_ent_2015_D25_Regnskab" localSheetId="5">#REF!</definedName>
    <definedName name="Acquisition_of_ent_2015_D25_Regnskab">#REF!</definedName>
    <definedName name="Acquisition_of_ent_2015_G42_Regnskab" localSheetId="5">#REF!</definedName>
    <definedName name="Acquisition_of_ent_2015_G42_Regnskab">#REF!</definedName>
    <definedName name="Applica">[1]Tables!$C$154</definedName>
    <definedName name="Assets_A6D34_Regnskab" localSheetId="5">#REF!</definedName>
    <definedName name="Assets_A6D34_Regnskab">#REF!</definedName>
    <definedName name="Cashflow_A3D46_Regnskab" localSheetId="5">#REF!</definedName>
    <definedName name="Cashflow_A3D46_Regnskab">#REF!</definedName>
    <definedName name="Cashflow_A5D39_Regnskab" localSheetId="5">#REF!</definedName>
    <definedName name="Cashflow_A5D39_Regnskab">#REF!</definedName>
    <definedName name="Cashflow_A6D46_Regnskab" localSheetId="5">#REF!</definedName>
    <definedName name="Cashflow_A6D46_Regnskab">#REF!</definedName>
    <definedName name="Cashflow_A6D51_Regnskab" localSheetId="5">#REF!</definedName>
    <definedName name="Cashflow_A6D51_Regnskab">#REF!</definedName>
    <definedName name="Cat_act_02">[1]Tables!$C$149</definedName>
    <definedName name="current_month">'[2]Benchmark month setting'!$D$4</definedName>
    <definedName name="Custom1">[3]Menu!$D$6</definedName>
    <definedName name="DATA1" localSheetId="5">#REF!</definedName>
    <definedName name="DATA1">#REF!</definedName>
    <definedName name="DATA10" localSheetId="5">#REF!</definedName>
    <definedName name="DATA10">#REF!</definedName>
    <definedName name="DATA100" localSheetId="5">#REF!</definedName>
    <definedName name="DATA100">#REF!</definedName>
    <definedName name="DATA11" localSheetId="5">#REF!</definedName>
    <definedName name="DATA11">#REF!</definedName>
    <definedName name="DATA12" localSheetId="5">#REF!</definedName>
    <definedName name="DATA12">#REF!</definedName>
    <definedName name="DATA13" localSheetId="5">#REF!</definedName>
    <definedName name="DATA13">#REF!</definedName>
    <definedName name="DATA14" localSheetId="5">#REF!</definedName>
    <definedName name="DATA14">#REF!</definedName>
    <definedName name="DATA15" localSheetId="5">#REF!</definedName>
    <definedName name="DATA15">#REF!</definedName>
    <definedName name="DATA16" localSheetId="5">#REF!</definedName>
    <definedName name="DATA16">#REF!</definedName>
    <definedName name="DATA17" localSheetId="5">#REF!</definedName>
    <definedName name="DATA17">#REF!</definedName>
    <definedName name="DATA18" localSheetId="5">#REF!</definedName>
    <definedName name="DATA18">#REF!</definedName>
    <definedName name="DATA19" localSheetId="5">#REF!</definedName>
    <definedName name="DATA19">#REF!</definedName>
    <definedName name="DATA2" localSheetId="5">#REF!</definedName>
    <definedName name="DATA2">#REF!</definedName>
    <definedName name="DATA20" localSheetId="5">#REF!</definedName>
    <definedName name="DATA20">#REF!</definedName>
    <definedName name="DATA21" localSheetId="5">#REF!</definedName>
    <definedName name="DATA21">#REF!</definedName>
    <definedName name="DATA22" localSheetId="5">#REF!</definedName>
    <definedName name="DATA22">#REF!</definedName>
    <definedName name="DATA23" localSheetId="5">#REF!</definedName>
    <definedName name="DATA23">#REF!</definedName>
    <definedName name="DATA24" localSheetId="5">#REF!</definedName>
    <definedName name="DATA24">#REF!</definedName>
    <definedName name="DATA3" localSheetId="5">#REF!</definedName>
    <definedName name="DATA3">#REF!</definedName>
    <definedName name="DATA4" localSheetId="5">#REF!</definedName>
    <definedName name="DATA4">#REF!</definedName>
    <definedName name="DATA5" localSheetId="5">#REF!</definedName>
    <definedName name="DATA5">#REF!</definedName>
    <definedName name="DATA6" localSheetId="5">#REF!</definedName>
    <definedName name="DATA6">#REF!</definedName>
    <definedName name="DATA7" localSheetId="5">#REF!</definedName>
    <definedName name="DATA7">#REF!</definedName>
    <definedName name="DATA8" localSheetId="5">#REF!</definedName>
    <definedName name="DATA8">#REF!</definedName>
    <definedName name="DATA9" localSheetId="5">#REF!</definedName>
    <definedName name="DATA9">#REF!</definedName>
    <definedName name="DATA99" localSheetId="5">#REF!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 localSheetId="5">#REF!</definedName>
    <definedName name="Impairment__K44_Regnskab">#REF!</definedName>
    <definedName name="Income_A6D56_Regnskab" localSheetId="5">#REF!</definedName>
    <definedName name="Income_A6D56_Regnskab">#REF!</definedName>
    <definedName name="iso">[6]Tables!$C$75</definedName>
    <definedName name="Liabilities_A6D41_Regnskab" localSheetId="5">#REF!</definedName>
    <definedName name="Liabilities_A6D41_Regnskab">#REF!</definedName>
    <definedName name="LOANS2" localSheetId="5" hidden="1">{"Summary report",#N/A,FALSE,"BBH";"Details - chart",#N/A,FALSE,"BBH"}</definedName>
    <definedName name="LOANS2" hidden="1">{"Summary report",#N/A,FALSE,"BBH";"Details - chart",#N/A,FALSE,"BBH"}</definedName>
    <definedName name="LOANS2.new" localSheetId="5" hidden="1">{"Summary report",#N/A,FALSE,"BBH";"Details - chart",#N/A,FALSE,"BBH"}</definedName>
    <definedName name="LOANS2.new" hidden="1">{"Summary report",#N/A,FALSE,"BBH";"Details - chart",#N/A,FALSE,"BBH"}</definedName>
    <definedName name="LOANS2new" localSheetId="5" hidden="1">{"Summary report",#N/A,FALSE,"BBH";"Details - chart",#N/A,FALSE,"BBH"}</definedName>
    <definedName name="LOANS2new" hidden="1">{"Summary report",#N/A,FALSE,"BBH";"Details - chart",#N/A,FALSE,"BBH"}</definedName>
    <definedName name="N_2_3_4_Sensitivity_GW__and__TM_B2E12_Regnskab" localSheetId="5">#REF!</definedName>
    <definedName name="N_2_3_4_Sensitivity_GW__and__TM_B2E12_Regnskab">#REF!</definedName>
    <definedName name="N_2_3_Impairment_A31G48_Regnskab" localSheetId="5">'[7] N 2.3 Impariment - 2 columns'!#REF!</definedName>
    <definedName name="N_2_3_Impairment_A31G48_Regnskab">'[8] N 2.3 Impairment - 2 columns'!#REF!</definedName>
    <definedName name="N_2_3_Impairment_A33C43_Regnskab" localSheetId="5">'[7] N 2.3 Impariment - 2 columns'!#REF!</definedName>
    <definedName name="N_2_3_Impairment_A33C43_Regnskab">'[8] N 2.3 Impairment - 2 columns'!#REF!</definedName>
    <definedName name="N_2_3_Impairment_A47D54_Regnskab" localSheetId="5">'[7] N 2.3 Impariment - 2 columns'!#REF!</definedName>
    <definedName name="N_2_3_Impairment_A47D54_Regnskab">'[8] N 2.3 Impairment - 2 columns'!#REF!</definedName>
    <definedName name="N_2_3_Impairment_A50I66_Regnskab" localSheetId="5">'[7] N 2.3 Impariment - 2 columns'!#REF!</definedName>
    <definedName name="N_2_3_Impairment_A50I66_Regnskab">'[8] N 2.3 Impairment - 2 columns'!#REF!</definedName>
    <definedName name="N_2_3_Impairment_A56C69_Regnskab" localSheetId="5">'[7] N 2.3 Impariment - 2 columns'!#REF!</definedName>
    <definedName name="N_2_3_Impairment_A56C69_Regnskab">'[8] N 2.3 Impairment - 2 columns'!#REF!</definedName>
    <definedName name="N_2_3_Impairment_A59C74_Regnskab" localSheetId="5">'[7] N 2.3 Impariment - 2 columns'!#REF!</definedName>
    <definedName name="N_2_3_Impairment_A59C74_Regnskab">'[8] N 2.3 Impairment - 2 columns'!#REF!</definedName>
    <definedName name="N_2_3_Impairment_A67C73_Regnskab" localSheetId="5">'[7] N 2.3 Impariment - 2 columns'!#REF!</definedName>
    <definedName name="N_2_3_Impairment_A67C73_Regnskab">'[8] N 2.3 Impairment - 2 columns'!#REF!</definedName>
    <definedName name="N_2_3_Impairment_A79B84_Regnskab" localSheetId="5">'[7] N 2.3 Impariment - 2 columns'!#REF!</definedName>
    <definedName name="N_2_3_Impairment_A79B84_Regnskab">'[8] N 2.3 Impairment - 2 columns'!#REF!</definedName>
    <definedName name="N_2_3_Impairment_A84B88_Regnskab" localSheetId="5">'[7] N 2.3 Impariment - 2 columns'!#REF!</definedName>
    <definedName name="N_2_3_Impairment_A84B88_Regnskab">'[8] N 2.3 Impairment - 2 columns'!#REF!</definedName>
    <definedName name="N_2_3_Impairment_A84C88_Regnskab" localSheetId="5">'[7] N 2.3 Impariment - 2 columns'!#REF!</definedName>
    <definedName name="N_2_3_Impairment_A84C88_Regnskab">'[8] N 2.3 Impairment - 2 columns'!#REF!</definedName>
    <definedName name="N_2_3_Impairment_E61_Regnskab" localSheetId="5">'[7] N 2.3 Impariment - 2 columns'!#REF!</definedName>
    <definedName name="N_2_3_Impairment_E61_Regnskab">'[8] N 2.3 Impairment - 2 columns'!#REF!</definedName>
    <definedName name="N_2_3_Impairment_U33W43_Regnskab" localSheetId="5">'[7] N 2.3 Impariment - 2 columns'!#REF!</definedName>
    <definedName name="N_2_3_Impairment_U33W43_Regnskab">'[8] N 2.3 Impairment - 2 columns'!#REF!</definedName>
    <definedName name="N_2_3_Impairment_U56W69_Regnskab" localSheetId="5">'[7] N 2.3 Impariment - 2 columns'!#REF!</definedName>
    <definedName name="N_2_3_Impairment_U56W69_Regnskab">'[8] N 2.3 Impairment - 2 columns'!#REF!</definedName>
    <definedName name="N_5_1_Acquisition_of_ent_2014_B12K25_Regnskab" localSheetId="5">#REF!</definedName>
    <definedName name="N_5_1_Acquisition_of_ent_2014_B12K25_Regnskab">#REF!</definedName>
    <definedName name="N_5_1_Acquisition_of_ent_2014_B28K64_Regnskab" localSheetId="5">#REF!</definedName>
    <definedName name="N_5_1_Acquisition_of_ent_2014_B28K64_Regnskab">#REF!</definedName>
    <definedName name="N_5_1_Acquisition_of_ent_2014_B4K10_Regnskab" localSheetId="5">#REF!</definedName>
    <definedName name="N_5_1_Acquisition_of_ent_2014_B4K10_Regnskab">#REF!</definedName>
    <definedName name="N_5_1_Acquisition_of_ent_2015_B22G57_Regnskab" localSheetId="5">#REF!</definedName>
    <definedName name="N_5_1_Acquisition_of_ent_2015_B22G57_Regnskab">#REF!</definedName>
    <definedName name="N_5_1_Acquisition_of_ent_2015_B3G7_Regnskab" localSheetId="5">#REF!</definedName>
    <definedName name="N_5_1_Acquisition_of_ent_2015_B3G7_Regnskab">#REF!</definedName>
    <definedName name="N_5_1_Acquisition_of_ent_2015_B9G20_Regnskab" localSheetId="5">#REF!</definedName>
    <definedName name="N_5_1_Acquisition_of_ent_2015_B9G20_Regnskab">#REF!</definedName>
    <definedName name="N_5_2_Impact_from_acquisition_A3D8_Regnskab" localSheetId="5">#REF!</definedName>
    <definedName name="N_5_2_Impact_from_acquisition_A3D8_Regnskab">#REF!</definedName>
    <definedName name="N_9_2_Segment__A3J45_Regnskab" localSheetId="5">#REF!</definedName>
    <definedName name="N_9_2_Segment__A3N45_Regnskab" localSheetId="5">#REF!</definedName>
    <definedName name="N_9_2_Segment__W3AC45_Regnskab" localSheetId="5">#REF!</definedName>
    <definedName name="N_9_3_Restated_PL_A6C26_Regnskab">'Restated PL 2017'!$A$5:$I$15</definedName>
    <definedName name="N_9_3_Restated_PL_A6C27_Regnskab">'Restated PL 2017'!$A$5:$I$16</definedName>
    <definedName name="N_9_3_Restated_PL_A6P25_Regnskab">'Restated PL 2017'!$A$4:$F$15</definedName>
    <definedName name="N_9_3_Restated_PL_A6P27_Regnskab">'Restated PL 2017'!$A$4:$F$16</definedName>
    <definedName name="N_9_3_Restated_revenue_quarter_A4K16_Regnskab">'Restated revenue quarter 2017'!$A$4:$G$13</definedName>
    <definedName name="N_9_3_Restated_revenue_quarter_A4L16_Regnskab">'Restated revenue quarter 2017'!$A$4:$H$13</definedName>
    <definedName name="N_9_3_Restated_revenue_quarter_A4L24_Regnskab">'Restated revenue quarter 2017'!$A$4:$H$23</definedName>
    <definedName name="N_9_3_Restated_revenue_quarter_A4L26_Regnskab">'Restated revenue quarter 2017'!$A$4:$H$22</definedName>
    <definedName name="NE_Region" localSheetId="5">#REF!</definedName>
    <definedName name="NE_Region">#REF!</definedName>
    <definedName name="OCI__A4I53_Regnskab" localSheetId="5">#REF!</definedName>
    <definedName name="OCI__A4I53_Regnskab">#REF!</definedName>
    <definedName name="P_Assets_A6D39_Regnskab" localSheetId="5">#REF!</definedName>
    <definedName name="P_Assets_A6D39_Regnskab">#REF!</definedName>
    <definedName name="P_Income_statement_A3D27_Regnskab" localSheetId="5">#REF!</definedName>
    <definedName name="P_Income_statement_A3D27_Regnskab">#REF!</definedName>
    <definedName name="P_Income_statement_A5D26_Regnskab" localSheetId="5">#REF!</definedName>
    <definedName name="P_Income_statement_A5D26_Regnskab">#REF!</definedName>
    <definedName name="P_Liabilities_A6D37_Regnskab" localSheetId="5">#REF!</definedName>
    <definedName name="P_Liabilities_A6D37_Regnskab">#REF!</definedName>
    <definedName name="P_Other_comp_Inc_A3N48_Regnskab" localSheetId="5">#REF!</definedName>
    <definedName name="P_Other_comp_Inc_A3N48_Regnskab">#REF!</definedName>
    <definedName name="P_Other_comp_Inc_A49_Regnskab" localSheetId="5">#REF!</definedName>
    <definedName name="P_Other_comp_Inc_A49_Regnskab">#REF!</definedName>
    <definedName name="P_Other_comp_Inc_A5N47_Regnskab" localSheetId="5">#REF!</definedName>
    <definedName name="P_Other_comp_Inc_A5N47_Regnskab">#REF!</definedName>
    <definedName name="Period1">[9]DATA!$E$5</definedName>
    <definedName name="_xlnm.Print_Area" localSheetId="0">'Income statement'!$A$1:$AR$39</definedName>
    <definedName name="_xlnm.Print_Area" localSheetId="4">'Org-Acq-FX growth rates'!$A$1:$HG$39</definedName>
    <definedName name="_xlnm.Print_Area" localSheetId="3">'Segment data'!$A$1:$AW$124</definedName>
    <definedName name="_xlnm.Print_Area" localSheetId="2">'Statement of Cash flows'!$A$1:$AL$66</definedName>
    <definedName name="_xlnm.Print_Area" localSheetId="1">'Statement of financial position'!$A$1:$AD$52</definedName>
    <definedName name="Scenario0">[3]Menu!$D$14</definedName>
    <definedName name="Scenario1">[3]Menu!$F$14</definedName>
    <definedName name="Tables" localSheetId="5">#REF!</definedName>
    <definedName name="Tables">#REF!</definedName>
    <definedName name="TEST0" localSheetId="5">#REF!</definedName>
    <definedName name="TEST0">#REF!</definedName>
    <definedName name="TEST1" localSheetId="5">#REF!</definedName>
    <definedName name="TEST1">#REF!</definedName>
    <definedName name="TEST10" localSheetId="5">#REF!</definedName>
    <definedName name="TEST10">#REF!</definedName>
    <definedName name="TEST99" localSheetId="5">#REF!</definedName>
    <definedName name="TEST99">#REF!</definedName>
    <definedName name="TESTHKEY" localSheetId="5">#REF!</definedName>
    <definedName name="TESTHKEY">#REF!</definedName>
    <definedName name="TESTHKEY1" localSheetId="5">#REF!</definedName>
    <definedName name="TESTHKEY1">#REF!</definedName>
    <definedName name="TESTKEYS" localSheetId="5">#REF!</definedName>
    <definedName name="TESTKEYS">#REF!</definedName>
    <definedName name="TESTVKEY" localSheetId="5">#REF!</definedName>
    <definedName name="TESTVKEY">#REF!</definedName>
    <definedName name="unitname">[6]Tables!$C$74</definedName>
    <definedName name="Value">[10]Tables!$F$2</definedName>
    <definedName name="VAT_rates">'[2]VAT rates'!$C$2:$D$61</definedName>
    <definedName name="View">[3]Menu!$D$4</definedName>
    <definedName name="wrn.Loans." localSheetId="5" hidden="1">{"Summary report",#N/A,FALSE,"BBH";"Details - chart",#N/A,FALSE,"BBH"}</definedName>
    <definedName name="wrn.Loans." hidden="1">{"Summary report",#N/A,FALSE,"BBH";"Details - chart",#N/A,FALSE,"BBH"}</definedName>
    <definedName name="wrn.Loans.new" localSheetId="5" hidden="1">{"Summary report",#N/A,FALSE,"BBH";"Details - chart",#N/A,FALSE,"BBH"}</definedName>
    <definedName name="wrn.Loans.new" hidden="1">{"Summary report",#N/A,FALSE,"BBH";"Details - chart",#N/A,FALSE,"BBH"}</definedName>
    <definedName name="wrn.Loans.new1" localSheetId="5" hidden="1">{"Summary report",#N/A,FALSE,"BBH";"Details - chart",#N/A,FALSE,"BBH"}</definedName>
    <definedName name="wrn.Loans.new1" hidden="1">{"Summary report",#N/A,FALSE,"BBH";"Details - chart",#N/A,FALSE,"BBH"}</definedName>
    <definedName name="Year0">[9]DATA!$C$3</definedName>
    <definedName name="Year1">[9]DATA!$E$3</definedName>
  </definedNames>
  <calcPr calcId="179017"/>
</workbook>
</file>

<file path=xl/calcChain.xml><?xml version="1.0" encoding="utf-8"?>
<calcChain xmlns="http://schemas.openxmlformats.org/spreadsheetml/2006/main">
  <c r="AN7" i="1" l="1"/>
  <c r="D45" i="11"/>
  <c r="D44" i="11"/>
  <c r="D43" i="11"/>
  <c r="D42" i="11"/>
  <c r="D39" i="11"/>
  <c r="D38" i="11"/>
  <c r="D37" i="11"/>
  <c r="D36" i="11"/>
  <c r="D33" i="11"/>
  <c r="D32" i="11"/>
  <c r="D31" i="11"/>
  <c r="D30" i="11"/>
  <c r="AN34" i="1"/>
  <c r="AN30" i="1"/>
  <c r="AN29" i="1"/>
  <c r="AN28" i="1"/>
  <c r="AN24" i="1"/>
  <c r="AN22" i="1"/>
  <c r="AN21" i="1"/>
  <c r="AN19" i="1"/>
  <c r="AN18" i="1"/>
  <c r="AN17" i="1"/>
  <c r="AN16" i="1"/>
  <c r="AN14" i="1"/>
  <c r="AN13" i="1"/>
  <c r="AN12" i="1"/>
  <c r="AN11" i="1"/>
  <c r="AN10" i="1"/>
  <c r="AN8" i="1"/>
  <c r="FL24" i="6"/>
  <c r="FL12" i="6"/>
  <c r="AK53" i="4"/>
  <c r="AK51" i="4"/>
  <c r="AK49" i="4"/>
  <c r="AK48" i="4"/>
  <c r="AK47" i="4"/>
</calcChain>
</file>

<file path=xl/sharedStrings.xml><?xml version="1.0" encoding="utf-8"?>
<sst xmlns="http://schemas.openxmlformats.org/spreadsheetml/2006/main" count="1011" uniqueCount="186">
  <si>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</si>
  <si>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</si>
  <si>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</si>
  <si>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</si>
  <si>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</si>
  <si>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</si>
  <si>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</si>
  <si>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</si>
  <si>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</si>
  <si>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</si>
  <si>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</si>
  <si>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</si>
  <si>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</si>
  <si>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</si>
  <si>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</si>
  <si>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Net 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</si>
  <si>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</si>
  <si>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</si>
  <si>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</si>
  <si>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</si>
  <si>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</si>
  <si>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</si>
  <si>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</si>
  <si>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</si>
  <si>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</si>
  <si>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</si>
  <si>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</si>
  <si>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</si>
  <si>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</si>
  <si>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</si>
  <si>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</si>
  <si>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t>
  </si>
  <si>
    <r>
      <t>Shareholders in Carlsberg A/S, adjusted</t>
    </r>
    <r>
      <rPr>
        <vertAlign val="superscript"/>
        <sz val="8.5"/>
        <rFont val="Arial"/>
        <family val="2"/>
      </rPr>
      <t>1</t>
    </r>
  </si>
  <si>
    <t xml:space="preserve"> </t>
  </si>
  <si>
    <t>DKK</t>
  </si>
  <si>
    <t xml:space="preserve">Basic earnings per share (EPS) of DKK 20 </t>
  </si>
  <si>
    <r>
      <t>Basic 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</si>
  <si>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</si>
  <si>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</si>
  <si>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</si>
  <si>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</si>
  <si>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</si>
  <si>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</si>
  <si>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</si>
  <si>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</si>
  <si>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</si>
  <si>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</si>
  <si>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</si>
  <si>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</si>
  <si>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</si>
  <si>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</si>
  <si>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</si>
  <si>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</si>
  <si>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</si>
  <si>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</si>
  <si>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</si>
  <si>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</si>
  <si>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</si>
  <si>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</si>
  <si>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</si>
  <si>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</si>
  <si>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</si>
  <si>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</si>
  <si>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Deferred tax, retirement benefit obligations etc.</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</si>
  <si>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</si>
  <si>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</si>
  <si>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</si>
  <si>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</si>
  <si>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</si>
  <si>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</si>
  <si>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</si>
  <si>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</si>
  <si>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</si>
  <si>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</si>
  <si>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</si>
  <si>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</si>
  <si>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</si>
  <si>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</si>
  <si>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Adjustment for depreciation, amortisation and</t>
  </si>
  <si>
    <r>
      <t xml:space="preserve">   impairment losses</t>
    </r>
    <r>
      <rPr>
        <vertAlign val="superscript"/>
        <sz val="8.5"/>
        <rFont val="Arial"/>
        <family val="2"/>
      </rPr>
      <t>1</t>
    </r>
  </si>
  <si>
    <t>Operating profit before depreciation, amortisation and impairment losses</t>
  </si>
  <si>
    <r>
      <t>Adjustment for 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</si>
  <si>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</si>
  <si>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</si>
  <si>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</si>
  <si>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</si>
  <si>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</si>
  <si>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</si>
  <si>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</si>
  <si>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</si>
  <si>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</si>
  <si>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</si>
  <si>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</si>
  <si>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</si>
  <si>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</si>
  <si>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</si>
  <si>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entities, net</t>
  </si>
  <si>
    <t>Acquisition and disposal of associated companies, net</t>
  </si>
  <si>
    <t>Acquisition and disposal of financial assets, net</t>
  </si>
  <si>
    <t>Change in financial receivables</t>
  </si>
  <si>
    <t>Dividends received</t>
  </si>
  <si>
    <t>Total financial investments</t>
  </si>
  <si>
    <t>Other investments in property, plant and equipment</t>
  </si>
  <si>
    <t>Disposal of other property, plant and equipment</t>
  </si>
  <si>
    <r>
      <t>Total other activities</t>
    </r>
    <r>
      <rPr>
        <vertAlign val="superscript"/>
        <sz val="8.5"/>
        <rFont val="Arial"/>
        <family val="2"/>
      </rPr>
      <t>3</t>
    </r>
  </si>
  <si>
    <t>Cash flow from investing activities</t>
  </si>
  <si>
    <t>Free cash flow</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</si>
  <si>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</si>
  <si>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</si>
  <si>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</si>
  <si>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</si>
  <si>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</si>
  <si>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</si>
  <si>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</si>
  <si>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2</t>
    </r>
    <r>
      <rPr>
        <sz val="8.5"/>
        <rFont val="Arial"/>
        <family val="2"/>
      </rPr>
      <t xml:space="preserve"> Until Q3 2010, trade working capital includes also other working capital.</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</si>
  <si>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</si>
  <si>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</si>
  <si>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</si>
  <si>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</si>
  <si>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</si>
  <si>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</si>
  <si>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</si>
  <si>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</si>
  <si>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</si>
  <si>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</si>
  <si>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</si>
  <si>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</si>
  <si>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</si>
  <si>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</si>
  <si>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Western Europe</t>
  </si>
  <si>
    <t>Eastern Europe</t>
  </si>
  <si>
    <t>Asia</t>
  </si>
  <si>
    <t>Total</t>
  </si>
  <si>
    <t>Net revenue (DKK million)</t>
  </si>
  <si>
    <t>Not allocated</t>
  </si>
  <si>
    <t>Beverages, total</t>
  </si>
  <si>
    <t>Other activities</t>
  </si>
  <si>
    <t>Group</t>
  </si>
  <si>
    <t>Operating profit before depreciation, amortisation and impairment losses (EBITDA - DKK million)</t>
  </si>
  <si>
    <t>Operating profit before special items (EBIT - DKK million)</t>
  </si>
  <si>
    <t>Operating margin (%)</t>
  </si>
  <si>
    <t>…</t>
  </si>
  <si>
    <t>Capital expenditure, CapEx (DKK million)</t>
  </si>
  <si>
    <t xml:space="preserve">Eastern Europe  </t>
  </si>
  <si>
    <t>Depreciation and amortisation (DKK million)</t>
  </si>
  <si>
    <t>CapEx/Depreciation and amortisation (%)</t>
  </si>
  <si>
    <t>Invested capital, period-end (DKK million)</t>
  </si>
  <si>
    <t>Invested capital excluding goodwill, period-end (DKK million)</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</si>
  <si>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</si>
  <si>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</si>
  <si>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</si>
  <si>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</si>
  <si>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Net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</si>
  <si>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</si>
  <si>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r>
      <rPr>
        <vertAlign val="superscript"/>
        <sz val="8.5"/>
        <rFont val="Arial"/>
        <family val="2"/>
      </rPr>
      <t>5</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</si>
  <si>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t xml:space="preserve">GROWTH RATES </t>
  </si>
  <si>
    <t>FY</t>
  </si>
  <si>
    <r>
      <t>2017</t>
    </r>
    <r>
      <rPr>
        <vertAlign val="superscript"/>
        <sz val="8.5"/>
        <color theme="0"/>
        <rFont val="Arial"/>
        <family val="2"/>
      </rPr>
      <t>1</t>
    </r>
  </si>
  <si>
    <t>Organic</t>
  </si>
  <si>
    <t>Acq., net</t>
  </si>
  <si>
    <t>FX</t>
  </si>
  <si>
    <t>Reported</t>
  </si>
  <si>
    <t xml:space="preserve">Beer volume </t>
  </si>
  <si>
    <t>-</t>
  </si>
  <si>
    <t xml:space="preserve">Other beverages volume </t>
  </si>
  <si>
    <t xml:space="preserve">Total volume </t>
  </si>
  <si>
    <t xml:space="preserve">Net revenue </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</si>
  <si>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</si>
  <si>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</si>
  <si>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</si>
  <si>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IMPACT FROM CHANGES IN ACCOUNTING POLICIES AND CLASSIFICATION ON THE INCOME STATEMENT</t>
  </si>
  <si>
    <t>Restated</t>
  </si>
  <si>
    <t>Sales and distribution expenses</t>
  </si>
  <si>
    <t>Administration expenses</t>
  </si>
  <si>
    <t>RESTATED NET REVENUE BY REGION FOLLOWING CHANGES IN ACCOUNTING POLICIES (IFRS 15)</t>
  </si>
  <si>
    <t>Non-beverages</t>
  </si>
  <si>
    <t>RESTATED VOLUMES BY REGION (EXCL. ASSOCIATES)</t>
  </si>
  <si>
    <t>million hl</t>
  </si>
  <si>
    <t xml:space="preserve">Beer sales </t>
  </si>
  <si>
    <t xml:space="preserve">Other beverages </t>
  </si>
  <si>
    <t xml:space="preserve">Total volumes </t>
  </si>
  <si>
    <t>CARLSBERG GROUP - RESTATED  VOLUMES</t>
  </si>
  <si>
    <t>Associates</t>
  </si>
  <si>
    <t>Beer volume (million hl)</t>
  </si>
  <si>
    <t>Other beverages volume (million hl)</t>
  </si>
  <si>
    <t>Shareholders in Carlsberg A/S (net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</si>
</sst>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r_._-;\-* #,##0.00\ _k_r_._-;_-* &quot;-&quot;??\ _k_r_._-;_-@_-"/>
    <numFmt numFmtId="164" formatCode="_ * #,##0.00_ ;_ * \-#,##0.00_ ;_ * &quot;-&quot;??_ ;_ @_ "/>
    <numFmt numFmtId="165" formatCode="* #,##0;* \-#,##0;* &quot;-&quot;;\(@\)"/>
    <numFmt numFmtId="166" formatCode="* #,##0.0;* \-#,##0.0;* &quot;-&quot;;\(@\)"/>
    <numFmt numFmtId="167" formatCode="0.0"/>
    <numFmt numFmtId="168" formatCode="0.0%"/>
    <numFmt numFmtId="169" formatCode="* #,##0;* \-#,##0;* &quot;-&quot;;@"/>
    <numFmt numFmtId="170" formatCode="0.0%;\-0.0%;&quot;-&quot;"/>
  </numFmts>
  <fonts count="28"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11"/>
      <color theme="1"/>
      <name val="Cambria"/>
      <family val="2"/>
      <scheme val="major"/>
    </font>
    <font>
      <sz val="6"/>
      <color rgb="FF5A5A5A"/>
      <name val="Carlsberg Sans Light"/>
      <family val="3"/>
    </font>
    <font>
      <sz val="8.5"/>
      <color rgb="FF00321E"/>
      <name val="Arial"/>
      <family val="2"/>
    </font>
    <font>
      <sz val="8.5"/>
      <color rgb="FF5A5A5A"/>
      <name val="Arial"/>
      <family val="2"/>
    </font>
    <font>
      <b/>
      <sz val="10"/>
      <color rgb="FF00321E"/>
      <name val="Arial"/>
      <family val="2"/>
    </font>
    <font>
      <b/>
      <sz val="11"/>
      <color theme="1"/>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
      <patternFill patternType="solid">
        <fgColor indexed="65"/>
        <bgColor indexed="64"/>
      </patternFill>
    </fill>
  </fills>
  <borders count="6">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69" fontId="17" fillId="0" borderId="0">
      <alignment horizontal="right" wrapText="1"/>
    </xf>
    <xf numFmtId="0" fontId="18" fillId="0" borderId="0">
      <alignment horizontal="left" wrapText="1"/>
    </xf>
    <xf numFmtId="169" fontId="18" fillId="0" borderId="0">
      <alignment horizontal="right" wrapText="1"/>
    </xf>
    <xf numFmtId="0" fontId="19" fillId="0" borderId="0">
      <alignment horizontal="left" wrapText="1"/>
    </xf>
    <xf numFmtId="170" fontId="17" fillId="0" borderId="0">
      <alignment horizontal="right" wrapText="1"/>
    </xf>
    <xf numFmtId="170" fontId="20" fillId="0" borderId="0">
      <alignment horizontal="right" wrapText="1"/>
    </xf>
    <xf numFmtId="43" fontId="1" fillId="0" borderId="0" applyFont="0" applyFill="0" applyBorder="0" applyAlignment="0" applyProtection="0"/>
    <xf numFmtId="0" fontId="22" fillId="0" borderId="0">
      <alignment horizontal="left" wrapText="1"/>
    </xf>
    <xf numFmtId="0" fontId="17" fillId="0" borderId="0">
      <alignment horizontal="left" wrapText="1"/>
    </xf>
    <xf numFmtId="0" fontId="27" fillId="0" borderId="0"/>
  </cellStyleXfs>
  <cellXfs count="175">
    <xf numFmtId="0" fontId="0" fillId="0" borderId="0" xfId="0"/>
    <xf numFmtId="0" fontId="0" fillId="2" borderId="0" xfId="0" applyFill="1"/>
    <xf numFmtId="0" fontId="0" fillId="3" borderId="0" xfId="0" applyFill="1"/>
    <xf numFmtId="165" fontId="2" fillId="3" borderId="1" xfId="1" applyNumberFormat="1" applyFont="1" applyFill="1" applyBorder="1"/>
    <xf numFmtId="165" fontId="2" fillId="3" borderId="0" xfId="1" applyNumberFormat="1" applyFont="1" applyFill="1"/>
    <xf numFmtId="165" fontId="2" fillId="3" borderId="0" xfId="0" applyNumberFormat="1" applyFont="1" applyFill="1"/>
    <xf numFmtId="166"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5" fontId="2" fillId="2" borderId="0" xfId="1" applyNumberFormat="1" applyFont="1" applyFill="1"/>
    <xf numFmtId="0" fontId="2" fillId="2" borderId="1" xfId="1" applyNumberFormat="1" applyFont="1" applyFill="1" applyBorder="1"/>
    <xf numFmtId="165" fontId="2" fillId="2" borderId="0" xfId="0" applyNumberFormat="1" applyFont="1" applyFill="1"/>
    <xf numFmtId="165" fontId="2" fillId="2" borderId="0" xfId="1" applyNumberFormat="1" applyFont="1" applyFill="1" applyAlignment="1">
      <alignment horizontal="right"/>
    </xf>
    <xf numFmtId="166" fontId="2" fillId="2" borderId="0" xfId="1" applyNumberFormat="1" applyFont="1" applyFill="1"/>
    <xf numFmtId="167" fontId="2" fillId="2" borderId="0" xfId="0" applyNumberFormat="1" applyFont="1" applyFill="1"/>
    <xf numFmtId="166" fontId="2" fillId="2" borderId="0" xfId="0" applyNumberFormat="1" applyFont="1" applyFill="1"/>
    <xf numFmtId="167" fontId="2" fillId="2" borderId="0" xfId="1" applyNumberFormat="1" applyFont="1" applyFill="1"/>
    <xf numFmtId="2" fontId="3" fillId="2" borderId="0" xfId="0" applyNumberFormat="1" applyFont="1" applyFill="1"/>
    <xf numFmtId="0" fontId="2" fillId="2" borderId="2" xfId="1" applyNumberFormat="1" applyFont="1" applyFill="1" applyBorder="1"/>
    <xf numFmtId="165" fontId="2" fillId="2" borderId="2" xfId="1" applyNumberFormat="1" applyFont="1" applyFill="1" applyBorder="1"/>
    <xf numFmtId="0" fontId="6" fillId="2" borderId="2" xfId="1" applyNumberFormat="1" applyFont="1" applyFill="1" applyBorder="1"/>
    <xf numFmtId="165" fontId="6" fillId="2" borderId="2" xfId="1" applyNumberFormat="1" applyFont="1" applyFill="1" applyBorder="1"/>
    <xf numFmtId="166"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5" fontId="2" fillId="2" borderId="2" xfId="0" applyNumberFormat="1" applyFont="1" applyFill="1" applyBorder="1"/>
    <xf numFmtId="165" fontId="2" fillId="3" borderId="1" xfId="0" applyNumberFormat="1" applyFont="1" applyFill="1" applyBorder="1"/>
    <xf numFmtId="165" fontId="2" fillId="2" borderId="1" xfId="0" applyNumberFormat="1" applyFont="1" applyFill="1" applyBorder="1"/>
    <xf numFmtId="167"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5" fontId="6" fillId="2" borderId="0" xfId="1" applyNumberFormat="1" applyFont="1" applyFill="1"/>
    <xf numFmtId="0" fontId="3" fillId="3" borderId="0" xfId="0" applyFont="1" applyFill="1"/>
    <xf numFmtId="165" fontId="2" fillId="3" borderId="2" xfId="1" applyNumberFormat="1" applyFont="1" applyFill="1" applyBorder="1"/>
    <xf numFmtId="165" fontId="7" fillId="3" borderId="0" xfId="1" applyNumberFormat="1" applyFont="1" applyFill="1"/>
    <xf numFmtId="165" fontId="6" fillId="3" borderId="0" xfId="1" applyNumberFormat="1" applyFont="1" applyFill="1"/>
    <xf numFmtId="0" fontId="2" fillId="2" borderId="0" xfId="1" quotePrefix="1" applyNumberFormat="1" applyFont="1" applyFill="1"/>
    <xf numFmtId="165"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5"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5"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5" fontId="2" fillId="3" borderId="2" xfId="0" applyNumberFormat="1" applyFont="1" applyFill="1" applyBorder="1"/>
    <xf numFmtId="0" fontId="2" fillId="2" borderId="2" xfId="0" applyFont="1" applyFill="1" applyBorder="1"/>
    <xf numFmtId="9" fontId="2" fillId="3" borderId="2" xfId="0" applyNumberFormat="1" applyFont="1" applyFill="1" applyBorder="1"/>
    <xf numFmtId="166" fontId="2" fillId="3" borderId="2" xfId="0" applyNumberFormat="1" applyFont="1" applyFill="1" applyBorder="1"/>
    <xf numFmtId="166"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5" fontId="2" fillId="2" borderId="4" xfId="1" applyNumberFormat="1" applyFont="1" applyFill="1" applyBorder="1"/>
    <xf numFmtId="165" fontId="2" fillId="3"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6"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6" fontId="2" fillId="2" borderId="5" xfId="0" applyNumberFormat="1" applyFont="1" applyFill="1" applyBorder="1"/>
    <xf numFmtId="167" fontId="2" fillId="3" borderId="5" xfId="0" applyNumberFormat="1" applyFont="1" applyFill="1" applyBorder="1"/>
    <xf numFmtId="165" fontId="2" fillId="2" borderId="5" xfId="1" applyNumberFormat="1" applyFont="1" applyFill="1" applyBorder="1"/>
    <xf numFmtId="165" fontId="2" fillId="3" borderId="5" xfId="1" applyNumberFormat="1" applyFont="1" applyFill="1" applyBorder="1"/>
    <xf numFmtId="165"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5" fontId="2" fillId="2" borderId="4" xfId="0" applyNumberFormat="1" applyFont="1" applyFill="1" applyBorder="1"/>
    <xf numFmtId="165"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7"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8" fontId="0" fillId="2" borderId="0" xfId="0" applyNumberFormat="1" applyFill="1"/>
    <xf numFmtId="168" fontId="2" fillId="2" borderId="5" xfId="2" applyNumberFormat="1" applyFont="1" applyFill="1" applyBorder="1"/>
    <xf numFmtId="168" fontId="2" fillId="2" borderId="0" xfId="2" applyNumberFormat="1" applyFont="1" applyFill="1"/>
    <xf numFmtId="0" fontId="21" fillId="2" borderId="0" xfId="0" applyFont="1" applyFill="1"/>
    <xf numFmtId="169" fontId="21" fillId="2" borderId="0" xfId="0" applyNumberFormat="1" applyFont="1" applyFill="1"/>
    <xf numFmtId="0" fontId="23" fillId="5" borderId="0" xfId="3" applyFont="1" applyFill="1">
      <alignment horizontal="left" wrapText="1"/>
    </xf>
    <xf numFmtId="0" fontId="24" fillId="5" borderId="0" xfId="7" applyFont="1" applyFill="1">
      <alignment horizontal="left" wrapText="1"/>
    </xf>
    <xf numFmtId="0" fontId="2" fillId="5" borderId="0" xfId="7" applyFont="1" applyFill="1">
      <alignment horizontal="left" wrapText="1"/>
    </xf>
    <xf numFmtId="169" fontId="2" fillId="5" borderId="0" xfId="8" applyFont="1" applyFill="1">
      <alignment horizontal="right" wrapText="1"/>
    </xf>
    <xf numFmtId="0" fontId="2" fillId="5" borderId="0" xfId="11" applyFont="1" applyFill="1">
      <alignment horizontal="left" wrapText="1"/>
    </xf>
    <xf numFmtId="170" fontId="2" fillId="5" borderId="0" xfId="12" applyFont="1" applyFill="1">
      <alignment horizontal="right" wrapText="1"/>
    </xf>
    <xf numFmtId="0" fontId="12" fillId="4" borderId="0" xfId="5" applyFont="1" applyFill="1">
      <alignment horizontal="left" vertical="center" wrapText="1"/>
    </xf>
    <xf numFmtId="0" fontId="12" fillId="4" borderId="0" xfId="6" applyFont="1" applyFill="1">
      <alignment horizontal="right" vertical="center" wrapText="1"/>
    </xf>
    <xf numFmtId="0" fontId="12" fillId="4" borderId="0" xfId="6" applyFont="1" applyFill="1" applyAlignment="1">
      <alignment horizontal="right" wrapText="1"/>
    </xf>
    <xf numFmtId="0" fontId="12" fillId="4" borderId="0" xfId="5" applyFont="1" applyFill="1" applyAlignment="1">
      <alignment horizontal="left" wrapText="1"/>
    </xf>
    <xf numFmtId="0" fontId="2" fillId="5" borderId="0" xfId="9" applyFont="1" applyFill="1">
      <alignment horizontal="left" wrapText="1"/>
    </xf>
    <xf numFmtId="169" fontId="2" fillId="5" borderId="0" xfId="10" applyFont="1" applyFill="1">
      <alignment horizontal="right" wrapText="1"/>
    </xf>
    <xf numFmtId="169" fontId="2" fillId="2" borderId="0" xfId="8" applyFont="1" applyFill="1">
      <alignment horizontal="right" wrapText="1"/>
    </xf>
    <xf numFmtId="0" fontId="12" fillId="4" borderId="0" xfId="4" applyFont="1" applyFill="1">
      <alignment horizontal="left" wrapText="1"/>
    </xf>
    <xf numFmtId="0" fontId="22" fillId="5" borderId="0" xfId="15" applyFill="1">
      <alignment horizontal="left" wrapText="1"/>
    </xf>
    <xf numFmtId="0" fontId="12" fillId="4" borderId="0" xfId="0" applyFont="1" applyFill="1"/>
    <xf numFmtId="0" fontId="12" fillId="4" borderId="0" xfId="0" applyFont="1" applyFill="1" applyAlignment="1">
      <alignment horizontal="right"/>
    </xf>
    <xf numFmtId="0" fontId="7" fillId="2" borderId="0" xfId="0" applyFont="1" applyFill="1"/>
    <xf numFmtId="166" fontId="2" fillId="2" borderId="0" xfId="17" applyNumberFormat="1" applyFont="1" applyFill="1"/>
    <xf numFmtId="0" fontId="2" fillId="2" borderId="5" xfId="0" applyFont="1" applyFill="1" applyBorder="1"/>
    <xf numFmtId="166" fontId="2" fillId="2" borderId="5" xfId="17" applyNumberFormat="1" applyFont="1" applyFill="1" applyBorder="1"/>
    <xf numFmtId="0" fontId="2" fillId="2" borderId="0" xfId="17" applyFont="1" applyFill="1"/>
    <xf numFmtId="0" fontId="2" fillId="0" borderId="0" xfId="0" applyFont="1"/>
    <xf numFmtId="0" fontId="8" fillId="0" borderId="0" xfId="0" applyFont="1"/>
    <xf numFmtId="0" fontId="12" fillId="2" borderId="0" xfId="0" applyFont="1" applyFill="1"/>
    <xf numFmtId="167" fontId="0" fillId="2" borderId="0" xfId="0" applyNumberFormat="1" applyFill="1"/>
    <xf numFmtId="168" fontId="2" fillId="2" borderId="0" xfId="2" quotePrefix="1" applyNumberFormat="1" applyFont="1" applyFill="1" applyAlignment="1">
      <alignment horizontal="right"/>
    </xf>
    <xf numFmtId="168" fontId="2" fillId="2" borderId="5" xfId="2" applyNumberFormat="1" applyFont="1" applyFill="1" applyBorder="1" applyAlignment="1">
      <alignment horizontal="right"/>
    </xf>
    <xf numFmtId="43" fontId="3" fillId="2" borderId="0" xfId="0" applyNumberFormat="1" applyFont="1" applyFill="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right" vertical="center" wrapText="1"/>
    </xf>
    <xf numFmtId="165" fontId="0" fillId="2" borderId="0" xfId="0" applyNumberFormat="1" applyFill="1"/>
    <xf numFmtId="3" fontId="0" fillId="2" borderId="0" xfId="0" applyNumberFormat="1" applyFill="1"/>
    <xf numFmtId="165" fontId="3" fillId="2" borderId="0" xfId="0" applyNumberFormat="1" applyFont="1" applyFill="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wrapText="1"/>
    </xf>
    <xf numFmtId="0" fontId="12" fillId="4" borderId="0" xfId="0" applyFont="1" applyFill="1" applyAlignment="1">
      <alignment horizontal="center" vertical="top" wrapText="1"/>
    </xf>
    <xf numFmtId="49" fontId="12" fillId="4" borderId="0" xfId="0" applyNumberFormat="1" applyFont="1" applyFill="1" applyAlignment="1">
      <alignment horizontal="center" vertical="top" wrapText="1"/>
    </xf>
    <xf numFmtId="0" fontId="12" fillId="4" borderId="3" xfId="0" applyFont="1" applyFill="1" applyBorder="1" applyAlignment="1">
      <alignment horizontal="center" vertical="top" wrapText="1"/>
    </xf>
    <xf numFmtId="0" fontId="25" fillId="0" borderId="0" xfId="4" applyFont="1" applyAlignment="1">
      <alignment horizontal="left" vertical="center" wrapText="1"/>
    </xf>
    <xf numFmtId="0" fontId="26" fillId="0" borderId="0" xfId="0" applyFont="1" applyAlignment="1">
      <alignment vertical="center"/>
    </xf>
    <xf numFmtId="0" fontId="12" fillId="4" borderId="0" xfId="6" applyFont="1" applyFill="1" applyAlignment="1">
      <alignment horizontal="right" vertical="center" wrapText="1"/>
    </xf>
    <xf numFmtId="0" fontId="12" fillId="4" borderId="0" xfId="0" applyFont="1" applyFill="1" applyAlignment="1">
      <alignment horizontal="right" vertical="center" wrapText="1"/>
    </xf>
    <xf numFmtId="0" fontId="12" fillId="4" borderId="3" xfId="6" applyFont="1" applyFill="1" applyBorder="1" applyAlignment="1">
      <alignment horizontal="right" vertical="center" wrapText="1"/>
    </xf>
    <xf numFmtId="0" fontId="12" fillId="4" borderId="3" xfId="0" applyFont="1" applyFill="1" applyBorder="1" applyAlignment="1">
      <alignment horizontal="right" vertical="center" wrapText="1"/>
    </xf>
    <xf numFmtId="0" fontId="12" fillId="4" borderId="3" xfId="0" applyFont="1" applyFill="1" applyBorder="1" applyAlignment="1">
      <alignment horizontal="center"/>
    </xf>
    <xf numFmtId="0" fontId="12" fillId="4" borderId="0" xfId="0" applyFont="1" applyFill="1" applyAlignment="1">
      <alignment horizontal="left"/>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0</xdr:col>
      <xdr:colOff>742950</xdr:colOff>
      <xdr:row>2</xdr:row>
      <xdr:rowOff>85725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5715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0</xdr:col>
      <xdr:colOff>752475</xdr:colOff>
      <xdr:row>2</xdr:row>
      <xdr:rowOff>171450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2</xdr:row>
      <xdr:rowOff>104775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lsberggroup.sharepoint.com/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lsberggroup.sharepoint.com/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rlsberggroup.sharepoint.com/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rlsberggroup.sharepoint.com/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KVAVWPDFS02\HQ-National\HQ_Finance\GF_Reporting\2017\IFRS\CAG\Annual%20report\CAG_CBG_Annual%20report_2017_v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rlsberggroup.sharepoint.com/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riment - 2 columns"/>
      <sheetName val="N 2.4 Asset base"/>
      <sheetName val="N 2.4 Depr, AM &amp; IMP"/>
      <sheetName val="N 2.4 Capital commitments"/>
      <sheetName val="N 2.4 Amor &amp; dep"/>
      <sheetName val="N 3.1 Special items"/>
      <sheetName val="N 3.1 Restruc. and termination"/>
      <sheetName val="N 3.2 Provisions"/>
      <sheetName val="NG 4 Model"/>
      <sheetName val="N 4.1 Financial income_expenses"/>
      <sheetName val="NG 4.2 NIBD"/>
      <sheetName val="G 4.3 Model Eq mov"/>
      <sheetName val="N 4.3.1 Capital structure"/>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1 Disposal of ent 2016"/>
      <sheetName val="N 5.2 CF effect from Acq-disp"/>
      <sheetName val="N 5.3 Share of Profit NCI"/>
      <sheetName val="N 5.3 Acquisition of NCI"/>
      <sheetName val="N 5.4 Associates"/>
      <sheetName val="N 5.5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Y39"/>
  <sheetViews>
    <sheetView tabSelected="1" zoomScaleNormal="100" zoomScaleSheetLayoutView="115" workbookViewId="0">
      <pane xSplit="1" topLeftCell="AF1" activePane="topRight" state="frozen"/>
      <selection pane="topRight" activeCell="A3" sqref="A3"/>
    </sheetView>
  </sheetViews>
  <sheetFormatPr defaultRowHeight="15" outlineLevelCol="1" x14ac:dyDescent="0.25"/>
  <cols>
    <col min="1" max="1" width="41.42578125" style="9" customWidth="1"/>
    <col min="2" max="15" width="8.85546875" style="9" hidden="1" customWidth="1" outlineLevel="1"/>
    <col min="16" max="21" width="9.140625" style="9" hidden="1" customWidth="1" outlineLevel="1"/>
    <col min="22" max="22" width="0" style="1" hidden="1" customWidth="1" outlineLevel="1" collapsed="1"/>
    <col min="23" max="31" width="0" style="1" hidden="1" customWidth="1" outlineLevel="1"/>
    <col min="32" max="32" width="9.140625" style="1" collapsed="1"/>
    <col min="33" max="16384" width="9.140625" style="1"/>
  </cols>
  <sheetData>
    <row r="1" spans="1:46" s="9" customFormat="1" ht="15" customHeight="1" x14ac:dyDescent="0.2"/>
    <row r="2" spans="1:46" s="9" customFormat="1" ht="15" customHeight="1" x14ac:dyDescent="0.2"/>
    <row r="3" spans="1:46" s="8" customFormat="1" ht="22.5" customHeight="1" x14ac:dyDescent="0.25">
      <c r="A3" s="10" t="s">
        <v>0</v>
      </c>
    </row>
    <row r="4" spans="1:46"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row>
    <row r="5" spans="1:46"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row>
    <row r="6" spans="1:46" s="9" customFormat="1" ht="6" customHeight="1" x14ac:dyDescent="0.25">
      <c r="A6" s="7"/>
      <c r="F6" s="2"/>
      <c r="K6" s="2"/>
      <c r="P6" s="2"/>
      <c r="U6" s="2"/>
      <c r="Z6" s="2"/>
      <c r="AE6" s="2"/>
      <c r="AJ6" s="2"/>
      <c r="AO6" s="2"/>
      <c r="AT6" s="2"/>
    </row>
    <row r="7" spans="1:46" s="9" customFormat="1" ht="12" customHeight="1" x14ac:dyDescent="0.2">
      <c r="A7" s="7" t="s">
        <v>15</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row>
    <row r="8" spans="1:46" s="9" customFormat="1" ht="12" customHeight="1" x14ac:dyDescent="0.2">
      <c r="A8" s="79" t="s">
        <v>16</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row>
    <row r="9" spans="1:46" s="9" customFormat="1" ht="6.95" customHeight="1" x14ac:dyDescent="0.2">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row>
    <row r="10" spans="1:46" s="9" customFormat="1" ht="12" customHeight="1" x14ac:dyDescent="0.2">
      <c r="A10" s="7" t="s">
        <v>17</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row>
    <row r="11" spans="1:46" s="9" customFormat="1" ht="12" customHeight="1" x14ac:dyDescent="0.2">
      <c r="A11" s="7" t="s">
        <v>18</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row>
    <row r="12" spans="1:46" s="9" customFormat="1" ht="12" customHeight="1" x14ac:dyDescent="0.2">
      <c r="A12" s="7" t="s">
        <v>19</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row>
    <row r="13" spans="1:46" s="9" customFormat="1" ht="12" customHeight="1" x14ac:dyDescent="0.2">
      <c r="A13" s="7" t="s">
        <v>20</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row>
    <row r="14" spans="1:46" s="9" customFormat="1" ht="12" customHeight="1" x14ac:dyDescent="0.2">
      <c r="A14" s="79" t="s">
        <v>21</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row>
    <row r="15" spans="1:46" s="9" customFormat="1" ht="6.95" customHeight="1" x14ac:dyDescent="0.2">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row>
    <row r="16" spans="1:46" s="9" customFormat="1" ht="12" customHeight="1" x14ac:dyDescent="0.2">
      <c r="A16" s="7" t="s">
        <v>22</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row>
    <row r="17" spans="1:51" s="9" customFormat="1" ht="12" customHeight="1" x14ac:dyDescent="0.2">
      <c r="A17" s="7" t="s">
        <v>23</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row>
    <row r="18" spans="1:51" s="9" customFormat="1" ht="12" customHeight="1" x14ac:dyDescent="0.2">
      <c r="A18" s="7" t="s">
        <v>24</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row>
    <row r="19" spans="1:51" s="9" customFormat="1" ht="12" customHeight="1" x14ac:dyDescent="0.2">
      <c r="A19" s="79" t="s">
        <v>25</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156"/>
      <c r="AV19" s="156"/>
      <c r="AX19" s="156"/>
      <c r="AY19" s="156"/>
    </row>
    <row r="20" spans="1:51" s="9" customFormat="1" ht="6.95" customHeight="1" x14ac:dyDescent="0.2">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row>
    <row r="21" spans="1:51" s="9" customFormat="1" ht="12" customHeight="1" x14ac:dyDescent="0.2">
      <c r="A21" s="7" t="s">
        <v>26</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row>
    <row r="22" spans="1:51" s="9" customFormat="1" ht="12" customHeight="1" x14ac:dyDescent="0.2">
      <c r="A22" s="79" t="s">
        <v>27</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row>
    <row r="23" spans="1:51" s="9" customFormat="1" ht="6.95" customHeight="1" x14ac:dyDescent="0.2">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row>
    <row r="24" spans="1:51" s="9" customFormat="1" ht="12" customHeight="1" x14ac:dyDescent="0.2">
      <c r="A24" s="79" t="s">
        <v>28</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row>
    <row r="25" spans="1:51" s="9" customFormat="1" ht="12" customHeight="1" x14ac:dyDescent="0.2">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row>
    <row r="26" spans="1:51" s="9" customFormat="1" ht="12" hidden="1" customHeight="1" x14ac:dyDescent="0.2">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row>
    <row r="27" spans="1:51" s="9" customFormat="1" ht="12" customHeight="1" x14ac:dyDescent="0.2">
      <c r="A27" s="7" t="s">
        <v>29</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row>
    <row r="28" spans="1:51" s="9" customFormat="1" ht="12" customHeight="1" x14ac:dyDescent="0.2">
      <c r="A28" s="7" t="s">
        <v>30</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row>
    <row r="29" spans="1:51" s="9" customFormat="1" ht="12" customHeight="1" x14ac:dyDescent="0.2">
      <c r="A29" s="7" t="s">
        <v>185</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row>
    <row r="30" spans="1:51" s="9" customFormat="1" ht="12" customHeight="1" x14ac:dyDescent="0.2">
      <c r="A30" s="7" t="s">
        <v>32</v>
      </c>
      <c r="B30" s="7" t="s">
        <v>33</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row>
    <row r="31" spans="1:51" s="9" customFormat="1" ht="12" customHeight="1" x14ac:dyDescent="0.2">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row>
    <row r="32" spans="1:51" s="9" customFormat="1" ht="12" customHeight="1" x14ac:dyDescent="0.2">
      <c r="A32" s="7" t="s">
        <v>34</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row>
    <row r="33" spans="1:46" s="9" customFormat="1" ht="12" customHeight="1" x14ac:dyDescent="0.2">
      <c r="A33" s="7" t="s">
        <v>35</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row>
    <row r="34" spans="1:46" s="9" customFormat="1" ht="12" customHeight="1" x14ac:dyDescent="0.2">
      <c r="A34" s="79" t="s">
        <v>36</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row>
    <row r="35" spans="1:46" s="9" customFormat="1" ht="12" customHeight="1" x14ac:dyDescent="0.2">
      <c r="F35" s="11"/>
      <c r="AT35" s="149"/>
    </row>
    <row r="36" spans="1:46" s="9" customFormat="1" ht="12" customHeight="1" x14ac:dyDescent="0.2">
      <c r="A36" s="7" t="s">
        <v>37</v>
      </c>
      <c r="F36" s="13"/>
      <c r="T36" s="19"/>
    </row>
    <row r="37" spans="1:46" ht="13.5" customHeight="1" x14ac:dyDescent="0.25">
      <c r="A37" s="48"/>
      <c r="F37" s="13"/>
    </row>
    <row r="38" spans="1:46" x14ac:dyDescent="0.25">
      <c r="A38" s="7" t="s">
        <v>38</v>
      </c>
      <c r="F38" s="17"/>
    </row>
    <row r="39" spans="1:46" x14ac:dyDescent="0.25">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colBreaks count="1" manualBreakCount="1">
    <brk id="44" max="1048575" man="1"/>
  </colBreaks>
  <ignoredErrors>
    <ignoredError sqref="Q5:U5 Z5 AE5 AJ5 AO5 AT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G51"/>
  <sheetViews>
    <sheetView topLeftCell="A2" zoomScaleNormal="100" zoomScaleSheetLayoutView="100" workbookViewId="0">
      <selection activeCell="A3" sqref="A3"/>
    </sheetView>
  </sheetViews>
  <sheetFormatPr defaultRowHeight="15" outlineLevelCol="1" x14ac:dyDescent="0.25"/>
  <cols>
    <col min="1" max="1" width="38.5703125" style="1" customWidth="1"/>
    <col min="2" max="13" width="10.28515625" style="1" hidden="1" customWidth="1" outlineLevel="1"/>
    <col min="14" max="17" width="9.7109375" style="1" hidden="1" customWidth="1" outlineLevel="1"/>
    <col min="18" max="18" width="9.140625" style="1" hidden="1" customWidth="1" outlineLevel="1" collapsed="1"/>
    <col min="19" max="25" width="9.140625" style="1" hidden="1" customWidth="1" outlineLevel="1"/>
    <col min="26" max="26" width="9.140625" style="1" collapsed="1"/>
    <col min="27" max="16384" width="9.140625" style="1"/>
  </cols>
  <sheetData>
    <row r="1" spans="1:31" ht="15" customHeight="1" x14ac:dyDescent="0.25"/>
    <row r="2" spans="1:31" ht="15" customHeight="1" x14ac:dyDescent="0.25"/>
    <row r="3" spans="1:31" s="8" customFormat="1" ht="22.5" customHeight="1" x14ac:dyDescent="0.25">
      <c r="A3" s="10" t="s">
        <v>39</v>
      </c>
    </row>
    <row r="4" spans="1:31" ht="15.75" customHeight="1" x14ac:dyDescent="0.25">
      <c r="A4" s="76"/>
      <c r="B4" s="77" t="s">
        <v>40</v>
      </c>
      <c r="C4" s="77" t="s">
        <v>41</v>
      </c>
      <c r="D4" s="85" t="s">
        <v>42</v>
      </c>
      <c r="E4" s="85" t="s">
        <v>43</v>
      </c>
      <c r="F4" s="77" t="s">
        <v>40</v>
      </c>
      <c r="G4" s="77" t="s">
        <v>41</v>
      </c>
      <c r="H4" s="85" t="s">
        <v>42</v>
      </c>
      <c r="I4" s="85" t="s">
        <v>43</v>
      </c>
      <c r="J4" s="77" t="s">
        <v>40</v>
      </c>
      <c r="K4" s="77" t="s">
        <v>41</v>
      </c>
      <c r="L4" s="85" t="s">
        <v>42</v>
      </c>
      <c r="M4" s="85" t="s">
        <v>43</v>
      </c>
      <c r="N4" s="77" t="s">
        <v>40</v>
      </c>
      <c r="O4" s="77" t="s">
        <v>41</v>
      </c>
      <c r="P4" s="85" t="s">
        <v>42</v>
      </c>
      <c r="Q4" s="85" t="s">
        <v>43</v>
      </c>
      <c r="R4" s="77" t="s">
        <v>40</v>
      </c>
      <c r="S4" s="77" t="s">
        <v>41</v>
      </c>
      <c r="T4" s="85" t="s">
        <v>42</v>
      </c>
      <c r="U4" s="85" t="s">
        <v>43</v>
      </c>
      <c r="V4" s="77" t="s">
        <v>40</v>
      </c>
      <c r="W4" s="77" t="s">
        <v>41</v>
      </c>
      <c r="X4" s="85" t="s">
        <v>42</v>
      </c>
      <c r="Y4" s="85" t="s">
        <v>43</v>
      </c>
      <c r="Z4" s="77" t="s">
        <v>41</v>
      </c>
      <c r="AA4" s="85" t="s">
        <v>43</v>
      </c>
      <c r="AB4" s="77" t="s">
        <v>41</v>
      </c>
      <c r="AC4" s="85" t="s">
        <v>43</v>
      </c>
      <c r="AD4" s="77" t="s">
        <v>41</v>
      </c>
      <c r="AE4" s="85" t="s">
        <v>43</v>
      </c>
    </row>
    <row r="5" spans="1:31" ht="13.5" customHeight="1" x14ac:dyDescent="0.25">
      <c r="A5" s="76" t="s">
        <v>8</v>
      </c>
      <c r="B5" s="77">
        <v>2010</v>
      </c>
      <c r="C5" s="77">
        <v>2010</v>
      </c>
      <c r="D5" s="77">
        <v>2010</v>
      </c>
      <c r="E5" s="77">
        <v>2010</v>
      </c>
      <c r="F5" s="77">
        <v>2011</v>
      </c>
      <c r="G5" s="77">
        <v>2011</v>
      </c>
      <c r="H5" s="77">
        <v>2011</v>
      </c>
      <c r="I5" s="77">
        <v>2011</v>
      </c>
      <c r="J5" s="77">
        <v>2012</v>
      </c>
      <c r="K5" s="77">
        <v>2012</v>
      </c>
      <c r="L5" s="77">
        <v>2012</v>
      </c>
      <c r="M5" s="77">
        <v>2012</v>
      </c>
      <c r="N5" s="78" t="s">
        <v>44</v>
      </c>
      <c r="O5" s="78" t="s">
        <v>44</v>
      </c>
      <c r="P5" s="78" t="s">
        <v>44</v>
      </c>
      <c r="Q5" s="78" t="s">
        <v>44</v>
      </c>
      <c r="R5" s="78" t="s">
        <v>45</v>
      </c>
      <c r="S5" s="78" t="s">
        <v>45</v>
      </c>
      <c r="T5" s="78" t="s">
        <v>45</v>
      </c>
      <c r="U5" s="78" t="s">
        <v>45</v>
      </c>
      <c r="V5" s="78" t="s">
        <v>46</v>
      </c>
      <c r="W5" s="78" t="s">
        <v>46</v>
      </c>
      <c r="X5" s="78" t="s">
        <v>46</v>
      </c>
      <c r="Y5" s="78" t="s">
        <v>11</v>
      </c>
      <c r="Z5" s="78" t="s">
        <v>12</v>
      </c>
      <c r="AA5" s="78" t="s">
        <v>12</v>
      </c>
      <c r="AB5" s="78" t="s">
        <v>13</v>
      </c>
      <c r="AC5" s="78" t="s">
        <v>13</v>
      </c>
      <c r="AD5" s="78" t="s">
        <v>14</v>
      </c>
      <c r="AE5" s="78" t="s">
        <v>14</v>
      </c>
    </row>
    <row r="6" spans="1:31" ht="6" customHeight="1" x14ac:dyDescent="0.25"/>
    <row r="7" spans="1:31" ht="12" customHeight="1" x14ac:dyDescent="0.25">
      <c r="A7" s="7" t="s">
        <v>47</v>
      </c>
    </row>
    <row r="8" spans="1:31" ht="12" customHeight="1" x14ac:dyDescent="0.25">
      <c r="A8" s="7" t="s">
        <v>48</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row>
    <row r="9" spans="1:31" ht="12" customHeight="1" x14ac:dyDescent="0.25">
      <c r="A9" s="7" t="s">
        <v>49</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row>
    <row r="10" spans="1:31" ht="12" customHeight="1" x14ac:dyDescent="0.25">
      <c r="A10" s="79" t="s">
        <v>50</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row>
    <row r="11" spans="1:31" ht="6.9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12" customHeight="1" x14ac:dyDescent="0.25">
      <c r="A12" s="79" t="s">
        <v>51</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row>
    <row r="13" spans="1:31" ht="6.9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12" customHeight="1" x14ac:dyDescent="0.25">
      <c r="A14" s="7" t="s">
        <v>52</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row>
    <row r="15" spans="1:31" ht="12" customHeight="1" x14ac:dyDescent="0.25">
      <c r="A15" s="7" t="s">
        <v>53</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row>
    <row r="16" spans="1:31" ht="12" customHeight="1" x14ac:dyDescent="0.25">
      <c r="A16" s="7" t="s">
        <v>54</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row>
    <row r="17" spans="1:31" ht="12" customHeight="1" x14ac:dyDescent="0.25">
      <c r="A17" s="79" t="s">
        <v>55</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row>
    <row r="18" spans="1:31" ht="6.95" customHeight="1" x14ac:dyDescent="0.2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1:31" ht="12" customHeight="1" x14ac:dyDescent="0.25">
      <c r="A19" s="79" t="s">
        <v>56</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row>
    <row r="20" spans="1:31" ht="6.9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1" ht="12" customHeight="1" x14ac:dyDescent="0.25">
      <c r="A21" s="79" t="s">
        <v>57</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row>
    <row r="22" spans="1:31" ht="6.9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1:31" ht="12" customHeight="1" x14ac:dyDescent="0.25">
      <c r="A23" s="79" t="s">
        <v>58</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row>
    <row r="24" spans="1:31"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31"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12" customHeight="1" x14ac:dyDescent="0.25">
      <c r="A26" s="7" t="s">
        <v>59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12" customHeight="1" x14ac:dyDescent="0.25">
      <c r="A27" s="7" t="s">
        <v>60</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row>
    <row r="28" spans="1:31" ht="12" customHeight="1" x14ac:dyDescent="0.25">
      <c r="A28" s="79" t="s">
        <v>30</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row>
    <row r="29" spans="1:31" ht="6.95" customHeight="1"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row>
    <row r="30" spans="1:31" ht="12" customHeight="1" x14ac:dyDescent="0.25">
      <c r="A30" s="79" t="s">
        <v>61</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row>
    <row r="31" spans="1:31" ht="6.9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1:31" ht="12" customHeight="1" x14ac:dyDescent="0.25">
      <c r="A32" s="7" t="s">
        <v>62</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row>
    <row r="33" spans="1:33" ht="12" customHeight="1" x14ac:dyDescent="0.25">
      <c r="A33" s="79" t="s">
        <v>63</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row>
    <row r="34" spans="1:33" ht="6.95" customHeight="1" x14ac:dyDescent="0.25">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row>
    <row r="35" spans="1:33" ht="12" customHeight="1" x14ac:dyDescent="0.25">
      <c r="A35" s="79" t="s">
        <v>64</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row>
    <row r="36" spans="1:33" ht="6.9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3" ht="12" customHeight="1" x14ac:dyDescent="0.25">
      <c r="A37" s="7" t="s">
        <v>62</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row>
    <row r="38" spans="1:33" ht="12" customHeight="1" x14ac:dyDescent="0.25">
      <c r="A38" s="7" t="s">
        <v>65</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row>
    <row r="39" spans="1:33" ht="12" customHeight="1" x14ac:dyDescent="0.25">
      <c r="A39" s="7" t="s">
        <v>66</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row>
    <row r="40" spans="1:33" ht="12" customHeight="1" x14ac:dyDescent="0.25">
      <c r="A40" s="79" t="s">
        <v>67</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G40" s="154"/>
    </row>
    <row r="41" spans="1:33" ht="6.95" customHeight="1" x14ac:dyDescent="0.25">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row>
    <row r="42" spans="1:33" ht="12" customHeight="1" x14ac:dyDescent="0.25">
      <c r="A42" s="79" t="s">
        <v>68</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row>
    <row r="43" spans="1:33" ht="6.9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3" ht="12" customHeight="1" x14ac:dyDescent="0.25">
      <c r="A44" s="79" t="s">
        <v>69</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row>
    <row r="45" spans="1:33"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1:33" ht="12" customHeight="1" x14ac:dyDescent="0.25">
      <c r="A46" s="79" t="s">
        <v>70</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row>
    <row r="47" spans="1:33" ht="12" customHeight="1" x14ac:dyDescent="0.25"/>
    <row r="48" spans="1:33" ht="12" customHeight="1" x14ac:dyDescent="0.25">
      <c r="A48" s="7" t="s">
        <v>71</v>
      </c>
    </row>
    <row r="49" spans="1:1" x14ac:dyDescent="0.25">
      <c r="A49" s="48" t="s">
        <v>72</v>
      </c>
    </row>
    <row r="50" spans="1:1" x14ac:dyDescent="0.25">
      <c r="A50" s="48" t="s">
        <v>73</v>
      </c>
    </row>
    <row r="51" spans="1:1" x14ac:dyDescent="0.25">
      <c r="A51" s="48" t="s">
        <v>74</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4" orientation="landscape" r:id="rId1"/>
  <ignoredErrors>
    <ignoredError sqref="R5:U5 Y5:AE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X66"/>
  <sheetViews>
    <sheetView zoomScale="110" zoomScaleNormal="110" zoomScaleSheetLayoutView="100" workbookViewId="0">
      <selection activeCell="A3" sqref="A3"/>
    </sheetView>
  </sheetViews>
  <sheetFormatPr defaultRowHeight="15" outlineLevelCol="1" x14ac:dyDescent="0.25"/>
  <cols>
    <col min="1" max="1" width="51.140625" style="1" customWidth="1"/>
    <col min="2" max="21" width="8.85546875" style="1" hidden="1" customWidth="1" outlineLevel="1"/>
    <col min="22" max="22" width="9.140625" style="1" hidden="1" customWidth="1" outlineLevel="1" collapsed="1"/>
    <col min="23" max="31" width="9.140625" style="1" hidden="1" customWidth="1" outlineLevel="1"/>
    <col min="32" max="32" width="9.140625" style="1" collapsed="1"/>
    <col min="33" max="16384" width="9.140625" style="1"/>
  </cols>
  <sheetData>
    <row r="3" spans="1:258" ht="22.5" customHeight="1" x14ac:dyDescent="0.25">
      <c r="A3" s="10" t="s">
        <v>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row>
    <row r="5" spans="1:258"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76</v>
      </c>
      <c r="R5" s="78" t="s">
        <v>76</v>
      </c>
      <c r="S5" s="78" t="s">
        <v>76</v>
      </c>
      <c r="T5" s="78" t="s">
        <v>76</v>
      </c>
      <c r="U5" s="78" t="s">
        <v>76</v>
      </c>
      <c r="V5" s="78" t="s">
        <v>77</v>
      </c>
      <c r="W5" s="78" t="s">
        <v>77</v>
      </c>
      <c r="X5" s="78" t="s">
        <v>77</v>
      </c>
      <c r="Y5" s="78" t="s">
        <v>77</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row>
    <row r="6" spans="1:258" s="9" customFormat="1" ht="6" customHeight="1" x14ac:dyDescent="0.2">
      <c r="F6" s="40"/>
      <c r="K6" s="40"/>
      <c r="P6" s="40"/>
      <c r="U6" s="40"/>
      <c r="Z6" s="40"/>
      <c r="AE6" s="40"/>
      <c r="AH6" s="40"/>
      <c r="AK6" s="40"/>
      <c r="AN6" s="40"/>
    </row>
    <row r="7" spans="1:258" s="9" customFormat="1" ht="14.1" customHeight="1" x14ac:dyDescent="0.2">
      <c r="A7" s="7" t="s">
        <v>22</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row>
    <row r="8" spans="1:258" s="9" customFormat="1" ht="14.1" customHeight="1" x14ac:dyDescent="0.2">
      <c r="A8" s="7" t="s">
        <v>78</v>
      </c>
      <c r="B8" s="35"/>
      <c r="C8" s="35"/>
      <c r="D8" s="7" t="s">
        <v>33</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row>
    <row r="9" spans="1:258" s="9" customFormat="1" ht="14.1" customHeight="1" x14ac:dyDescent="0.2">
      <c r="A9" s="79" t="s">
        <v>79</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row>
    <row r="10" spans="1:258" s="9" customFormat="1" ht="14.1" customHeight="1" x14ac:dyDescent="0.2">
      <c r="A10" s="7" t="s">
        <v>80</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row>
    <row r="11" spans="1:258" s="9" customFormat="1" ht="6.9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row>
    <row r="12" spans="1:258" s="9" customFormat="1" ht="14.1" customHeight="1" x14ac:dyDescent="0.2">
      <c r="A12" s="7" t="s">
        <v>81</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row>
    <row r="13" spans="1:258" s="9" customFormat="1" ht="14.1" customHeight="1" x14ac:dyDescent="0.2">
      <c r="A13" s="7" t="s">
        <v>82</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row>
    <row r="14" spans="1:258" s="9" customFormat="1" ht="14.1" customHeight="1" x14ac:dyDescent="0.2">
      <c r="A14" s="7" t="s">
        <v>83</v>
      </c>
      <c r="B14" s="11"/>
      <c r="C14" s="11"/>
      <c r="D14" s="44" t="s">
        <v>84</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row>
    <row r="15" spans="1:258" s="9" customFormat="1" ht="14.1" customHeight="1" x14ac:dyDescent="0.2">
      <c r="A15" s="7" t="s">
        <v>85</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row>
    <row r="16" spans="1:258" s="9" customFormat="1" ht="14.1" customHeight="1" x14ac:dyDescent="0.2">
      <c r="A16" s="7" t="s">
        <v>86</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row>
    <row r="17" spans="1:40" s="9" customFormat="1" ht="14.1" customHeight="1" x14ac:dyDescent="0.2">
      <c r="A17" s="7" t="s">
        <v>87</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row>
    <row r="18" spans="1:40" s="9" customFormat="1" ht="14.1" customHeight="1" x14ac:dyDescent="0.2">
      <c r="A18" s="79" t="s">
        <v>88</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row>
    <row r="19" spans="1:40" s="9" customFormat="1" ht="6.95" customHeight="1" x14ac:dyDescent="0.2">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row>
    <row r="20" spans="1:40" s="9" customFormat="1" ht="14.1" customHeight="1" x14ac:dyDescent="0.2">
      <c r="A20" s="79" t="s">
        <v>89</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row>
    <row r="21" spans="1:40" s="9" customFormat="1" ht="6.9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row>
    <row r="22" spans="1:40" s="9" customFormat="1" ht="14.1" customHeight="1" x14ac:dyDescent="0.2">
      <c r="A22" s="7" t="s">
        <v>90</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row>
    <row r="23" spans="1:40" s="9" customFormat="1" ht="14.1" customHeight="1" x14ac:dyDescent="0.2">
      <c r="A23" s="7" t="s">
        <v>91</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row>
    <row r="24" spans="1:40" s="9" customFormat="1" ht="14.1" customHeight="1" x14ac:dyDescent="0.2">
      <c r="A24" s="7" t="s">
        <v>92</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row>
    <row r="25" spans="1:40" s="9" customFormat="1" ht="14.1" customHeight="1" x14ac:dyDescent="0.2">
      <c r="A25" s="7" t="s">
        <v>91</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row>
    <row r="26" spans="1:40" s="9" customFormat="1" ht="14.1" customHeight="1" x14ac:dyDescent="0.2">
      <c r="A26" s="79" t="s">
        <v>93</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row>
    <row r="27" spans="1:40" s="9" customFormat="1" ht="14.1" customHeight="1" x14ac:dyDescent="0.2">
      <c r="A27" s="7" t="s">
        <v>94</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row>
    <row r="28" spans="1:40" s="9" customFormat="1" ht="6.95" customHeight="1" x14ac:dyDescent="0.2">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row>
    <row r="29" spans="1:40" s="9" customFormat="1" ht="14.1" customHeight="1" x14ac:dyDescent="0.2">
      <c r="A29" s="79" t="s">
        <v>95</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row>
    <row r="30" spans="1:40" s="9" customFormat="1" ht="6.9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row>
    <row r="31" spans="1:40" s="9" customFormat="1" ht="14.1" customHeight="1" x14ac:dyDescent="0.2">
      <c r="A31" s="7" t="s">
        <v>96</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row>
    <row r="32" spans="1:40" s="9" customFormat="1" ht="14.1" customHeight="1" x14ac:dyDescent="0.2">
      <c r="A32" s="7" t="s">
        <v>97</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row>
    <row r="33" spans="1:40" s="9" customFormat="1" ht="14.1" customHeight="1" x14ac:dyDescent="0.2">
      <c r="A33" s="7" t="s">
        <v>98</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row>
    <row r="34" spans="1:40" s="9" customFormat="1" ht="14.1" customHeight="1" x14ac:dyDescent="0.2">
      <c r="A34" s="7" t="s">
        <v>99</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row>
    <row r="35" spans="1:40" s="9" customFormat="1" ht="14.1" customHeight="1" x14ac:dyDescent="0.2">
      <c r="A35" s="79" t="s">
        <v>100</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row>
    <row r="36" spans="1:40" s="9" customFormat="1" ht="14.1" customHeight="1" x14ac:dyDescent="0.2">
      <c r="A36" s="7" t="s">
        <v>101</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row>
    <row r="37" spans="1:40" s="9" customFormat="1" ht="6.9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row>
    <row r="38" spans="1:40" s="9" customFormat="1" ht="14.1" customHeight="1" x14ac:dyDescent="0.2">
      <c r="A38" s="7" t="s">
        <v>102</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row>
    <row r="39" spans="1:40" s="9" customFormat="1" ht="14.1" customHeight="1" x14ac:dyDescent="0.2">
      <c r="A39" s="79" t="s">
        <v>103</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row>
    <row r="40" spans="1:40" s="9" customFormat="1" ht="14.1" customHeight="1" x14ac:dyDescent="0.2">
      <c r="A40" s="20" t="s">
        <v>104</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row>
    <row r="41" spans="1:40" s="9" customFormat="1" ht="6.9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row>
    <row r="42" spans="1:40" s="9" customFormat="1" ht="14.1" customHeight="1" x14ac:dyDescent="0.2">
      <c r="A42" s="79" t="s">
        <v>105</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row>
    <row r="43" spans="1:40" s="9" customFormat="1" ht="6.9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row>
    <row r="44" spans="1:40" s="9" customFormat="1" ht="12.6" customHeight="1" x14ac:dyDescent="0.2">
      <c r="A44" s="34" t="s">
        <v>106</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row>
    <row r="45" spans="1:40" s="9" customFormat="1" ht="6.9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row>
    <row r="46" spans="1:40" s="9" customFormat="1" ht="14.1" customHeight="1" x14ac:dyDescent="0.2">
      <c r="A46" s="7" t="s">
        <v>31</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row>
    <row r="47" spans="1:40" s="9" customFormat="1" ht="14.1" customHeight="1" x14ac:dyDescent="0.2">
      <c r="A47" s="7" t="s">
        <v>30</v>
      </c>
      <c r="B47" s="11">
        <v>3</v>
      </c>
      <c r="C47" s="11">
        <v>-593</v>
      </c>
      <c r="D47" s="11">
        <v>-177</v>
      </c>
      <c r="E47" s="11">
        <v>-111</v>
      </c>
      <c r="F47" s="4">
        <v>-878</v>
      </c>
      <c r="G47" s="11">
        <v>-55</v>
      </c>
      <c r="H47" s="11">
        <v>-802</v>
      </c>
      <c r="I47" s="11">
        <v>-693</v>
      </c>
      <c r="J47" s="11">
        <v>-325</v>
      </c>
      <c r="K47" s="4">
        <v>-1876</v>
      </c>
      <c r="L47" s="11">
        <v>-486</v>
      </c>
      <c r="M47" s="11">
        <v>-246</v>
      </c>
      <c r="N47" s="11">
        <v>-2860</v>
      </c>
      <c r="O47" s="11">
        <v>-1606</v>
      </c>
      <c r="P47" s="4">
        <v>-5198</v>
      </c>
      <c r="Q47" s="11">
        <v>-407</v>
      </c>
      <c r="R47" s="11">
        <v>-212</v>
      </c>
      <c r="S47" s="11">
        <v>-9</v>
      </c>
      <c r="T47" s="11">
        <v>-49</v>
      </c>
      <c r="U47" s="4">
        <v>-677</v>
      </c>
      <c r="V47" s="11">
        <v>-331</v>
      </c>
      <c r="W47" s="11">
        <v>-196</v>
      </c>
      <c r="X47" s="11">
        <v>-14</v>
      </c>
      <c r="Y47" s="11">
        <v>-122</v>
      </c>
      <c r="Z47" s="4">
        <v>-663</v>
      </c>
      <c r="AA47" s="11">
        <v>-255</v>
      </c>
      <c r="AB47" s="11">
        <v>-240</v>
      </c>
      <c r="AC47" s="11">
        <v>-26</v>
      </c>
      <c r="AD47" s="11">
        <v>8</v>
      </c>
      <c r="AE47" s="4">
        <v>-513</v>
      </c>
      <c r="AF47" s="11">
        <v>-810</v>
      </c>
      <c r="AG47" s="11">
        <v>-205</v>
      </c>
      <c r="AH47" s="4">
        <v>-1015</v>
      </c>
      <c r="AI47" s="11">
        <v>-455</v>
      </c>
      <c r="AJ47" s="11">
        <v>-285</v>
      </c>
      <c r="AK47" s="4">
        <v>-740</v>
      </c>
      <c r="AL47" s="11">
        <v>-866</v>
      </c>
      <c r="AM47" s="11">
        <v>-320</v>
      </c>
      <c r="AN47" s="4">
        <v>-1186</v>
      </c>
    </row>
    <row r="48" spans="1:40" s="9" customFormat="1" ht="14.1" customHeight="1" x14ac:dyDescent="0.2">
      <c r="A48" s="79" t="s">
        <v>107</v>
      </c>
      <c r="B48" s="80">
        <v>2588</v>
      </c>
      <c r="C48" s="80">
        <v>-4561</v>
      </c>
      <c r="D48" s="80">
        <v>-2575</v>
      </c>
      <c r="E48" s="80">
        <v>598</v>
      </c>
      <c r="F48" s="81">
        <v>-3950</v>
      </c>
      <c r="G48" s="80">
        <v>2432</v>
      </c>
      <c r="H48" s="80">
        <v>-2854</v>
      </c>
      <c r="I48" s="80">
        <v>-374</v>
      </c>
      <c r="J48" s="80">
        <v>-208</v>
      </c>
      <c r="K48" s="81">
        <v>-1003</v>
      </c>
      <c r="L48" s="80">
        <v>3621</v>
      </c>
      <c r="M48" s="80">
        <v>-3895</v>
      </c>
      <c r="N48" s="80">
        <v>718</v>
      </c>
      <c r="O48" s="80">
        <v>2029</v>
      </c>
      <c r="P48" s="81">
        <v>2473</v>
      </c>
      <c r="Q48" s="80">
        <v>2601</v>
      </c>
      <c r="R48" s="80">
        <v>-4123</v>
      </c>
      <c r="S48" s="80">
        <v>-1938</v>
      </c>
      <c r="T48" s="80">
        <v>3393</v>
      </c>
      <c r="U48" s="81">
        <v>-67</v>
      </c>
      <c r="V48" s="80">
        <v>3276</v>
      </c>
      <c r="W48" s="80">
        <v>-2080</v>
      </c>
      <c r="X48" s="80">
        <v>-2208</v>
      </c>
      <c r="Y48" s="80">
        <v>1094</v>
      </c>
      <c r="Z48" s="81">
        <v>82</v>
      </c>
      <c r="AA48" s="80">
        <v>2974</v>
      </c>
      <c r="AB48" s="80">
        <v>-2897</v>
      </c>
      <c r="AC48" s="80">
        <v>-2836</v>
      </c>
      <c r="AD48" s="80">
        <v>-1798</v>
      </c>
      <c r="AE48" s="81">
        <v>-4557</v>
      </c>
      <c r="AF48" s="80">
        <v>-3427</v>
      </c>
      <c r="AG48" s="80">
        <v>-3325</v>
      </c>
      <c r="AH48" s="81">
        <v>-6752</v>
      </c>
      <c r="AI48" s="80">
        <v>-857</v>
      </c>
      <c r="AJ48" s="80">
        <v>-4382</v>
      </c>
      <c r="AK48" s="81">
        <v>-5239</v>
      </c>
      <c r="AL48" s="80">
        <v>-13</v>
      </c>
      <c r="AM48" s="80">
        <v>-110</v>
      </c>
      <c r="AN48" s="81">
        <v>-123</v>
      </c>
    </row>
    <row r="49" spans="1:40" s="9" customFormat="1" ht="6.95" customHeight="1" x14ac:dyDescent="0.2">
      <c r="A49" s="7"/>
      <c r="B49" s="39"/>
      <c r="C49" s="39"/>
      <c r="D49" s="39"/>
      <c r="E49" s="39"/>
      <c r="F49" s="43"/>
      <c r="G49" s="39"/>
      <c r="H49" s="39"/>
      <c r="I49" s="39"/>
      <c r="J49" s="39"/>
      <c r="K49" s="43"/>
      <c r="L49" s="39"/>
      <c r="M49" s="23"/>
      <c r="N49" s="39"/>
      <c r="O49" s="39"/>
      <c r="P49" s="43"/>
      <c r="Q49" s="39"/>
      <c r="R49" s="39"/>
      <c r="S49" s="39"/>
      <c r="T49" s="39"/>
      <c r="U49" s="43"/>
      <c r="V49" s="39"/>
      <c r="W49" s="39"/>
      <c r="X49" s="39"/>
      <c r="Y49" s="39"/>
      <c r="Z49" s="43"/>
      <c r="AA49" s="39"/>
      <c r="AB49" s="39"/>
      <c r="AC49" s="39"/>
      <c r="AD49" s="39"/>
      <c r="AE49" s="43"/>
      <c r="AF49" s="39"/>
      <c r="AG49" s="39"/>
      <c r="AH49" s="43"/>
      <c r="AI49" s="39"/>
      <c r="AJ49" s="39"/>
      <c r="AK49" s="43"/>
      <c r="AL49" s="39"/>
      <c r="AM49" s="39"/>
      <c r="AN49" s="43"/>
    </row>
    <row r="50" spans="1:40" s="9" customFormat="1" ht="14.1" customHeight="1" x14ac:dyDescent="0.2">
      <c r="A50" s="79" t="s">
        <v>108</v>
      </c>
      <c r="B50" s="80">
        <v>2023</v>
      </c>
      <c r="C50" s="80">
        <v>-5139</v>
      </c>
      <c r="D50" s="80">
        <v>-2767</v>
      </c>
      <c r="E50" s="80">
        <v>474</v>
      </c>
      <c r="F50" s="81">
        <v>-5409</v>
      </c>
      <c r="G50" s="80">
        <v>1591</v>
      </c>
      <c r="H50" s="80">
        <v>-3670</v>
      </c>
      <c r="I50" s="80">
        <v>-1084</v>
      </c>
      <c r="J50" s="80">
        <v>-528</v>
      </c>
      <c r="K50" s="81">
        <v>-3691</v>
      </c>
      <c r="L50" s="80">
        <v>2292</v>
      </c>
      <c r="M50" s="80">
        <v>-4137</v>
      </c>
      <c r="N50" s="80">
        <v>-2158</v>
      </c>
      <c r="O50" s="80">
        <v>414</v>
      </c>
      <c r="P50" s="81">
        <v>-3589</v>
      </c>
      <c r="Q50" s="80">
        <v>1248</v>
      </c>
      <c r="R50" s="80">
        <v>-4340</v>
      </c>
      <c r="S50" s="80">
        <v>-1954</v>
      </c>
      <c r="T50" s="80">
        <v>3317</v>
      </c>
      <c r="U50" s="81">
        <v>-1729</v>
      </c>
      <c r="V50" s="80">
        <v>1716</v>
      </c>
      <c r="W50" s="80">
        <v>-2280</v>
      </c>
      <c r="X50" s="80">
        <v>-2223</v>
      </c>
      <c r="Y50" s="80">
        <v>972</v>
      </c>
      <c r="Z50" s="81">
        <v>-1815</v>
      </c>
      <c r="AA50" s="80">
        <v>1261</v>
      </c>
      <c r="AB50" s="80">
        <v>-3146</v>
      </c>
      <c r="AC50" s="80">
        <v>-2867</v>
      </c>
      <c r="AD50" s="80">
        <v>-1823</v>
      </c>
      <c r="AE50" s="81">
        <v>-6575</v>
      </c>
      <c r="AF50" s="80">
        <v>-5630</v>
      </c>
      <c r="AG50" s="80">
        <v>-3575</v>
      </c>
      <c r="AH50" s="81">
        <v>-9205</v>
      </c>
      <c r="AI50" s="80">
        <v>-2858</v>
      </c>
      <c r="AJ50" s="80">
        <v>-4802</v>
      </c>
      <c r="AK50" s="81">
        <v>-7660</v>
      </c>
      <c r="AL50" s="80">
        <v>-3371</v>
      </c>
      <c r="AM50" s="80">
        <v>-427</v>
      </c>
      <c r="AN50" s="81">
        <v>-3798</v>
      </c>
    </row>
    <row r="51" spans="1:40" s="9" customFormat="1" ht="6.95" customHeight="1" x14ac:dyDescent="0.2">
      <c r="A51" s="7"/>
      <c r="B51" s="11"/>
      <c r="C51" s="11"/>
      <c r="D51" s="11"/>
      <c r="E51" s="11"/>
      <c r="F51" s="4"/>
      <c r="G51" s="11"/>
      <c r="H51" s="11"/>
      <c r="I51" s="11"/>
      <c r="J51" s="11"/>
      <c r="K51" s="4"/>
      <c r="L51" s="11"/>
      <c r="M51" s="11"/>
      <c r="N51" s="11"/>
      <c r="O51" s="11"/>
      <c r="P51" s="4"/>
      <c r="Q51" s="11"/>
      <c r="R51" s="11"/>
      <c r="S51" s="11"/>
      <c r="T51" s="11"/>
      <c r="U51" s="4"/>
      <c r="V51" s="11"/>
      <c r="W51" s="11"/>
      <c r="X51" s="11"/>
      <c r="Y51" s="11"/>
      <c r="Z51" s="4"/>
      <c r="AA51" s="11"/>
      <c r="AB51" s="11"/>
      <c r="AC51" s="11"/>
      <c r="AD51" s="11"/>
      <c r="AE51" s="4"/>
      <c r="AF51" s="11"/>
      <c r="AG51" s="11"/>
      <c r="AH51" s="4"/>
      <c r="AI51" s="11"/>
      <c r="AJ51" s="11"/>
      <c r="AK51" s="4"/>
      <c r="AL51" s="11"/>
      <c r="AM51" s="11"/>
      <c r="AN51" s="4"/>
    </row>
    <row r="52" spans="1:40" s="9" customFormat="1" ht="14.1" customHeight="1" x14ac:dyDescent="0.2">
      <c r="A52" s="7" t="s">
        <v>109</v>
      </c>
      <c r="B52" s="11">
        <v>1474</v>
      </c>
      <c r="C52" s="11">
        <v>-2147</v>
      </c>
      <c r="D52" s="11">
        <v>605</v>
      </c>
      <c r="E52" s="11">
        <v>-162</v>
      </c>
      <c r="F52" s="4">
        <v>-230</v>
      </c>
      <c r="G52" s="11">
        <v>199</v>
      </c>
      <c r="H52" s="11">
        <v>-1403</v>
      </c>
      <c r="I52" s="11">
        <v>626</v>
      </c>
      <c r="J52" s="11">
        <v>817</v>
      </c>
      <c r="K52" s="4">
        <v>239</v>
      </c>
      <c r="L52" s="11">
        <v>-103</v>
      </c>
      <c r="M52" s="11">
        <v>875</v>
      </c>
      <c r="N52" s="11">
        <v>371</v>
      </c>
      <c r="O52" s="11">
        <v>1165</v>
      </c>
      <c r="P52" s="4">
        <v>2308</v>
      </c>
      <c r="Q52" s="11">
        <v>-1298</v>
      </c>
      <c r="R52" s="11">
        <v>-1777</v>
      </c>
      <c r="S52" s="11">
        <v>521</v>
      </c>
      <c r="T52" s="11">
        <v>955</v>
      </c>
      <c r="U52" s="4">
        <v>-1599</v>
      </c>
      <c r="V52" s="11">
        <v>-380</v>
      </c>
      <c r="W52" s="11">
        <v>457</v>
      </c>
      <c r="X52" s="11">
        <v>-253</v>
      </c>
      <c r="Y52" s="11">
        <v>-969</v>
      </c>
      <c r="Z52" s="4">
        <v>-1145</v>
      </c>
      <c r="AA52" s="11">
        <v>-159</v>
      </c>
      <c r="AB52" s="11">
        <v>492</v>
      </c>
      <c r="AC52" s="11">
        <v>468</v>
      </c>
      <c r="AD52" s="11">
        <v>146</v>
      </c>
      <c r="AE52" s="4">
        <v>947</v>
      </c>
      <c r="AF52" s="11">
        <v>-400</v>
      </c>
      <c r="AG52" s="11">
        <v>-189</v>
      </c>
      <c r="AH52" s="4">
        <v>-589</v>
      </c>
      <c r="AI52" s="11">
        <v>3004</v>
      </c>
      <c r="AJ52" s="11">
        <v>-1984</v>
      </c>
      <c r="AK52" s="4">
        <v>1020</v>
      </c>
      <c r="AL52" s="11">
        <v>2394</v>
      </c>
      <c r="AM52" s="11">
        <v>-36</v>
      </c>
      <c r="AN52" s="4">
        <v>2358</v>
      </c>
    </row>
    <row r="53" spans="1:40" s="9" customFormat="1" ht="6.95" customHeight="1" x14ac:dyDescent="0.2">
      <c r="A53" s="7"/>
      <c r="B53" s="11"/>
      <c r="C53" s="11"/>
      <c r="D53" s="11"/>
      <c r="E53" s="11"/>
      <c r="F53" s="4"/>
      <c r="G53" s="11"/>
      <c r="H53" s="11"/>
      <c r="I53" s="11"/>
      <c r="J53" s="11"/>
      <c r="K53" s="4"/>
      <c r="L53" s="11"/>
      <c r="M53" s="11"/>
      <c r="N53" s="11"/>
      <c r="O53" s="11"/>
      <c r="P53" s="4"/>
      <c r="Q53" s="11"/>
      <c r="R53" s="11"/>
      <c r="S53" s="11"/>
      <c r="T53" s="11"/>
      <c r="U53" s="4"/>
      <c r="V53" s="11"/>
      <c r="W53" s="11"/>
      <c r="X53" s="11"/>
      <c r="Y53" s="11"/>
      <c r="Z53" s="4"/>
      <c r="AA53" s="11"/>
      <c r="AB53" s="11"/>
      <c r="AC53" s="11"/>
      <c r="AD53" s="11"/>
      <c r="AE53" s="4"/>
      <c r="AF53" s="11"/>
      <c r="AG53" s="11"/>
      <c r="AH53" s="4"/>
      <c r="AI53" s="11"/>
      <c r="AJ53" s="11"/>
      <c r="AK53" s="4"/>
      <c r="AL53" s="11"/>
      <c r="AM53" s="11"/>
      <c r="AN53" s="4"/>
    </row>
    <row r="54" spans="1:40" s="9" customFormat="1" ht="14.1" customHeight="1" x14ac:dyDescent="0.2">
      <c r="A54" s="7" t="s">
        <v>110</v>
      </c>
      <c r="B54" s="11">
        <v>2583</v>
      </c>
      <c r="C54" s="11">
        <v>4286</v>
      </c>
      <c r="D54" s="11">
        <v>2320</v>
      </c>
      <c r="E54" s="11">
        <v>2718</v>
      </c>
      <c r="F54" s="4">
        <v>2583</v>
      </c>
      <c r="G54" s="11">
        <v>2601</v>
      </c>
      <c r="H54" s="11">
        <v>2728</v>
      </c>
      <c r="I54" s="11">
        <v>1281</v>
      </c>
      <c r="J54" s="11">
        <v>1901</v>
      </c>
      <c r="K54" s="4">
        <v>2601</v>
      </c>
      <c r="L54" s="11">
        <v>2835</v>
      </c>
      <c r="M54" s="11">
        <v>2743</v>
      </c>
      <c r="N54" s="11">
        <v>3482</v>
      </c>
      <c r="O54" s="11">
        <v>3964</v>
      </c>
      <c r="P54" s="4">
        <v>2835</v>
      </c>
      <c r="Q54" s="11">
        <v>5000</v>
      </c>
      <c r="R54" s="11">
        <v>3793</v>
      </c>
      <c r="S54" s="11">
        <v>1898</v>
      </c>
      <c r="T54" s="11">
        <v>2331</v>
      </c>
      <c r="U54" s="4">
        <v>5000</v>
      </c>
      <c r="V54" s="11">
        <v>3234</v>
      </c>
      <c r="W54" s="11">
        <v>2746</v>
      </c>
      <c r="X54" s="11">
        <v>3229</v>
      </c>
      <c r="Y54" s="11">
        <v>3209</v>
      </c>
      <c r="Z54" s="4">
        <v>3234</v>
      </c>
      <c r="AA54" s="11">
        <v>2178</v>
      </c>
      <c r="AB54" s="11">
        <v>2156</v>
      </c>
      <c r="AC54" s="11">
        <v>2525</v>
      </c>
      <c r="AD54" s="11">
        <v>2886</v>
      </c>
      <c r="AE54" s="4">
        <v>2178</v>
      </c>
      <c r="AF54" s="11">
        <v>3020</v>
      </c>
      <c r="AG54" s="11">
        <v>2510</v>
      </c>
      <c r="AH54" s="4">
        <v>3020</v>
      </c>
      <c r="AI54" s="11">
        <v>2348</v>
      </c>
      <c r="AJ54" s="11">
        <v>5223</v>
      </c>
      <c r="AK54" s="4">
        <v>2348</v>
      </c>
      <c r="AL54" s="11">
        <v>3120</v>
      </c>
      <c r="AM54" s="11">
        <v>5526</v>
      </c>
      <c r="AN54" s="4">
        <v>3120</v>
      </c>
    </row>
    <row r="55" spans="1:40" s="9" customFormat="1" ht="14.1" customHeight="1" x14ac:dyDescent="0.2">
      <c r="A55" s="79" t="s">
        <v>111</v>
      </c>
      <c r="B55" s="80">
        <v>229</v>
      </c>
      <c r="C55" s="80">
        <v>181</v>
      </c>
      <c r="D55" s="80">
        <v>-207</v>
      </c>
      <c r="E55" s="80">
        <v>45</v>
      </c>
      <c r="F55" s="81">
        <v>248</v>
      </c>
      <c r="G55" s="80">
        <v>-72</v>
      </c>
      <c r="H55" s="80">
        <v>-44</v>
      </c>
      <c r="I55" s="80">
        <v>-6</v>
      </c>
      <c r="J55" s="80">
        <v>117</v>
      </c>
      <c r="K55" s="81">
        <v>-5</v>
      </c>
      <c r="L55" s="80">
        <v>11</v>
      </c>
      <c r="M55" s="80">
        <v>-136</v>
      </c>
      <c r="N55" s="80">
        <v>111</v>
      </c>
      <c r="O55" s="80">
        <v>-70</v>
      </c>
      <c r="P55" s="81">
        <v>-84</v>
      </c>
      <c r="Q55" s="80">
        <v>91</v>
      </c>
      <c r="R55" s="80">
        <v>-118</v>
      </c>
      <c r="S55" s="80">
        <v>-88</v>
      </c>
      <c r="T55" s="80">
        <v>-52</v>
      </c>
      <c r="U55" s="81">
        <v>-167</v>
      </c>
      <c r="V55" s="80">
        <v>-108</v>
      </c>
      <c r="W55" s="80">
        <v>26</v>
      </c>
      <c r="X55" s="80">
        <v>233</v>
      </c>
      <c r="Y55" s="80">
        <v>-62</v>
      </c>
      <c r="Z55" s="81">
        <v>89</v>
      </c>
      <c r="AA55" s="80">
        <v>137</v>
      </c>
      <c r="AB55" s="80">
        <v>-123</v>
      </c>
      <c r="AC55" s="80">
        <v>-107</v>
      </c>
      <c r="AD55" s="80">
        <v>-12</v>
      </c>
      <c r="AE55" s="81">
        <v>-105</v>
      </c>
      <c r="AF55" s="80">
        <v>-110</v>
      </c>
      <c r="AG55" s="80">
        <v>27</v>
      </c>
      <c r="AH55" s="81">
        <v>-83</v>
      </c>
      <c r="AI55" s="80">
        <v>-129</v>
      </c>
      <c r="AJ55" s="80">
        <v>-119</v>
      </c>
      <c r="AK55" s="81">
        <v>-248</v>
      </c>
      <c r="AL55" s="80">
        <v>12</v>
      </c>
      <c r="AM55" s="80">
        <v>-56</v>
      </c>
      <c r="AN55" s="81">
        <v>-44</v>
      </c>
    </row>
    <row r="56" spans="1:40" s="9" customFormat="1" ht="14.1" customHeight="1" x14ac:dyDescent="0.2">
      <c r="A56" s="79" t="s">
        <v>112</v>
      </c>
      <c r="B56" s="80">
        <v>4286</v>
      </c>
      <c r="C56" s="80">
        <v>2320</v>
      </c>
      <c r="D56" s="80">
        <v>2718</v>
      </c>
      <c r="E56" s="80">
        <v>2601</v>
      </c>
      <c r="F56" s="81">
        <v>2601</v>
      </c>
      <c r="G56" s="80">
        <v>2728</v>
      </c>
      <c r="H56" s="80">
        <v>1281</v>
      </c>
      <c r="I56" s="80">
        <v>1901</v>
      </c>
      <c r="J56" s="80">
        <v>2835</v>
      </c>
      <c r="K56" s="81">
        <v>2835</v>
      </c>
      <c r="L56" s="80">
        <v>2743</v>
      </c>
      <c r="M56" s="80">
        <v>3482</v>
      </c>
      <c r="N56" s="80">
        <v>3964</v>
      </c>
      <c r="O56" s="80">
        <v>5059</v>
      </c>
      <c r="P56" s="81">
        <v>5059</v>
      </c>
      <c r="Q56" s="80">
        <v>3793</v>
      </c>
      <c r="R56" s="80">
        <v>1898</v>
      </c>
      <c r="S56" s="80">
        <v>2331</v>
      </c>
      <c r="T56" s="80">
        <v>3234</v>
      </c>
      <c r="U56" s="81">
        <v>3234</v>
      </c>
      <c r="V56" s="80">
        <v>2746</v>
      </c>
      <c r="W56" s="80">
        <v>3229</v>
      </c>
      <c r="X56" s="80">
        <v>3209</v>
      </c>
      <c r="Y56" s="80">
        <v>2178</v>
      </c>
      <c r="Z56" s="81">
        <v>2178</v>
      </c>
      <c r="AA56" s="80">
        <v>2156</v>
      </c>
      <c r="AB56" s="80">
        <v>2525</v>
      </c>
      <c r="AC56" s="80">
        <v>2886</v>
      </c>
      <c r="AD56" s="80">
        <v>3020</v>
      </c>
      <c r="AE56" s="81">
        <v>3020</v>
      </c>
      <c r="AF56" s="80">
        <v>2510</v>
      </c>
      <c r="AG56" s="80">
        <v>2348</v>
      </c>
      <c r="AH56" s="81">
        <v>2348</v>
      </c>
      <c r="AI56" s="80">
        <v>5223</v>
      </c>
      <c r="AJ56" s="80">
        <v>3120</v>
      </c>
      <c r="AK56" s="81">
        <v>3120</v>
      </c>
      <c r="AL56" s="80">
        <v>5526</v>
      </c>
      <c r="AM56" s="80">
        <v>5434</v>
      </c>
      <c r="AN56" s="81">
        <v>5434</v>
      </c>
    </row>
    <row r="57" spans="1:40" s="9" customFormat="1" ht="12" customHeight="1" x14ac:dyDescent="0.2">
      <c r="A57" s="46"/>
    </row>
    <row r="58" spans="1:40" s="9" customFormat="1" ht="13.5" customHeight="1" x14ac:dyDescent="0.2">
      <c r="A58" s="159" t="s">
        <v>113</v>
      </c>
      <c r="B58" s="160"/>
      <c r="C58" s="160"/>
      <c r="D58" s="160"/>
      <c r="E58" s="160"/>
      <c r="F58" s="160"/>
      <c r="G58" s="160"/>
      <c r="H58" s="160"/>
    </row>
    <row r="59" spans="1:40" s="9" customFormat="1" ht="13.5" customHeight="1" x14ac:dyDescent="0.2">
      <c r="A59" s="150" t="s">
        <v>114</v>
      </c>
    </row>
    <row r="60" spans="1:40" s="9" customFormat="1" ht="13.5" customHeight="1" x14ac:dyDescent="0.2">
      <c r="A60" s="47" t="s">
        <v>115</v>
      </c>
    </row>
    <row r="61" spans="1:40" s="9" customFormat="1" ht="13.5" customHeight="1" x14ac:dyDescent="0.2">
      <c r="A61" s="159" t="s">
        <v>116</v>
      </c>
      <c r="B61" s="160"/>
      <c r="C61" s="160"/>
      <c r="D61" s="160"/>
      <c r="E61" s="160"/>
      <c r="F61" s="160"/>
      <c r="G61" s="160"/>
      <c r="H61" s="160"/>
    </row>
    <row r="62" spans="1:40" ht="13.5" customHeight="1" x14ac:dyDescent="0.25">
      <c r="A62" s="161" t="s">
        <v>117</v>
      </c>
      <c r="B62" s="158"/>
      <c r="C62" s="158"/>
      <c r="D62" s="158"/>
      <c r="E62" s="158"/>
      <c r="F62" s="9"/>
      <c r="G62" s="9"/>
      <c r="H62" s="9"/>
      <c r="I62" s="9"/>
      <c r="J62" s="9"/>
      <c r="K62" s="9"/>
      <c r="L62" s="9"/>
      <c r="M62" s="9"/>
      <c r="N62" s="9"/>
      <c r="O62" s="9"/>
      <c r="P62" s="9"/>
      <c r="Q62" s="9"/>
      <c r="R62" s="9"/>
      <c r="S62" s="9"/>
      <c r="T62" s="9"/>
      <c r="U62" s="9"/>
    </row>
    <row r="63" spans="1:40" ht="13.5" customHeight="1" x14ac:dyDescent="0.25">
      <c r="A63" s="157" t="s">
        <v>118</v>
      </c>
      <c r="B63" s="158"/>
      <c r="C63" s="158"/>
      <c r="D63" s="158"/>
      <c r="E63" s="158"/>
      <c r="F63" s="158"/>
      <c r="G63" s="158"/>
      <c r="H63" s="158"/>
      <c r="I63" s="9"/>
      <c r="J63" s="9"/>
      <c r="K63" s="9"/>
      <c r="L63" s="9"/>
      <c r="M63" s="9"/>
      <c r="N63" s="9"/>
      <c r="O63" s="9"/>
      <c r="P63" s="9"/>
      <c r="Q63" s="9"/>
      <c r="R63" s="9"/>
      <c r="S63" s="9"/>
      <c r="T63" s="9"/>
      <c r="U63" s="9"/>
    </row>
    <row r="64" spans="1:40" ht="13.5" customHeight="1" x14ac:dyDescent="0.25">
      <c r="A64" s="157" t="s">
        <v>119</v>
      </c>
      <c r="B64" s="158"/>
      <c r="C64" s="158"/>
      <c r="D64" s="158"/>
      <c r="E64" s="158"/>
      <c r="F64" s="158"/>
      <c r="G64" s="158"/>
      <c r="H64" s="158"/>
      <c r="I64" s="9"/>
      <c r="J64" s="9"/>
      <c r="K64" s="9"/>
      <c r="L64" s="9"/>
      <c r="M64" s="9"/>
      <c r="N64" s="9"/>
      <c r="O64" s="9"/>
      <c r="P64" s="9"/>
      <c r="Q64" s="9"/>
      <c r="R64" s="9"/>
      <c r="S64" s="9"/>
      <c r="T64" s="9"/>
      <c r="U64" s="9"/>
    </row>
    <row r="65" spans="1:21" x14ac:dyDescent="0.25">
      <c r="A65" s="48" t="s">
        <v>120</v>
      </c>
      <c r="B65" s="9"/>
      <c r="C65" s="9"/>
      <c r="D65" s="9"/>
      <c r="E65" s="9"/>
      <c r="F65" s="9"/>
      <c r="G65" s="9"/>
      <c r="H65" s="9"/>
      <c r="I65" s="9"/>
      <c r="J65" s="9"/>
      <c r="K65" s="9"/>
      <c r="L65" s="9"/>
      <c r="M65" s="9"/>
      <c r="N65" s="9"/>
      <c r="O65" s="9"/>
      <c r="P65" s="9"/>
      <c r="Q65" s="9"/>
      <c r="R65" s="9"/>
      <c r="S65" s="9"/>
      <c r="T65" s="9"/>
      <c r="U65" s="9"/>
    </row>
    <row r="66" spans="1:21" x14ac:dyDescent="0.25">
      <c r="A66" s="9"/>
      <c r="B66" s="9"/>
      <c r="C66" s="9"/>
      <c r="D66" s="9"/>
      <c r="E66" s="9"/>
      <c r="F66" s="9"/>
      <c r="G66" s="9"/>
      <c r="H66" s="9"/>
      <c r="I66" s="9"/>
      <c r="J66" s="9"/>
      <c r="K66" s="9"/>
      <c r="L66" s="9"/>
      <c r="M66" s="9"/>
      <c r="N66" s="9"/>
      <c r="O66" s="9"/>
      <c r="P66" s="9"/>
      <c r="Q66" s="9"/>
      <c r="R66" s="9"/>
      <c r="S66" s="9"/>
      <c r="T66" s="9"/>
      <c r="U66" s="9"/>
    </row>
  </sheetData>
  <mergeCells count="5">
    <mergeCell ref="A64:H64"/>
    <mergeCell ref="A58:H58"/>
    <mergeCell ref="A61:H61"/>
    <mergeCell ref="A62:E62"/>
    <mergeCell ref="A63:H63"/>
  </mergeCells>
  <conditionalFormatting sqref="D54 D47 D52">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75" orientation="portrait" r:id="rId1"/>
  <colBreaks count="2" manualBreakCount="2">
    <brk id="34" max="65" man="1"/>
    <brk id="111" max="1048575" man="1"/>
  </colBreaks>
  <ignoredErrors>
    <ignoredError sqref="AG5:AI5 V5:AF5 AJ5:AL5 AM5:AN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B1048576"/>
  <sheetViews>
    <sheetView zoomScaleNormal="100" zoomScaleSheetLayoutView="100" workbookViewId="0">
      <pane xSplit="16" ySplit="6" topLeftCell="Q7" activePane="bottomRight" state="frozen"/>
      <selection pane="topRight" activeCell="Q1" sqref="Q1"/>
      <selection pane="bottomLeft" activeCell="A7" sqref="A7"/>
      <selection pane="bottomRight" activeCell="A3" sqref="A3"/>
    </sheetView>
  </sheetViews>
  <sheetFormatPr defaultRowHeight="15" outlineLevelCol="1" x14ac:dyDescent="0.25"/>
  <cols>
    <col min="1" max="1" width="45.28515625" style="1" customWidth="1"/>
    <col min="2" max="21" width="9.140625" style="1" hidden="1" customWidth="1" outlineLevel="1"/>
    <col min="22" max="22" width="9.140625" style="1" hidden="1" customWidth="1" outlineLevel="1" collapsed="1"/>
    <col min="23" max="31" width="9.140625" style="1" hidden="1" customWidth="1" outlineLevel="1"/>
    <col min="32" max="32" width="0" style="1" hidden="1" customWidth="1" outlineLevel="1" collapsed="1"/>
    <col min="33" max="38" width="0" style="1" hidden="1" customWidth="1" outlineLevel="1"/>
    <col min="39" max="39" width="9.140625" style="1" collapsed="1"/>
    <col min="40" max="16384" width="9.140625" style="1"/>
  </cols>
  <sheetData>
    <row r="3" spans="1:52" ht="22.5" customHeight="1" x14ac:dyDescent="0.25">
      <c r="A3" s="10" t="s">
        <v>121</v>
      </c>
    </row>
    <row r="4" spans="1:52" ht="15.9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row>
    <row r="5" spans="1:52" ht="14.1" customHeight="1" x14ac:dyDescent="0.25">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122</v>
      </c>
      <c r="R5" s="78" t="s">
        <v>122</v>
      </c>
      <c r="S5" s="78" t="s">
        <v>122</v>
      </c>
      <c r="T5" s="78" t="s">
        <v>122</v>
      </c>
      <c r="U5" s="78" t="s">
        <v>123</v>
      </c>
      <c r="V5" s="87">
        <v>2014</v>
      </c>
      <c r="W5" s="87">
        <v>2014</v>
      </c>
      <c r="X5" s="87">
        <v>2014</v>
      </c>
      <c r="Y5" s="87">
        <v>2014</v>
      </c>
      <c r="Z5" s="87" t="s">
        <v>124</v>
      </c>
      <c r="AA5" s="88" t="s">
        <v>125</v>
      </c>
      <c r="AB5" s="88" t="s">
        <v>125</v>
      </c>
      <c r="AC5" s="88" t="s">
        <v>125</v>
      </c>
      <c r="AD5" s="88" t="s">
        <v>125</v>
      </c>
      <c r="AE5" s="88" t="s">
        <v>125</v>
      </c>
      <c r="AF5" s="88" t="s">
        <v>126</v>
      </c>
      <c r="AG5" s="88" t="s">
        <v>126</v>
      </c>
      <c r="AH5" s="88" t="s">
        <v>127</v>
      </c>
      <c r="AI5" s="88" t="s">
        <v>126</v>
      </c>
      <c r="AJ5" s="88" t="s">
        <v>126</v>
      </c>
      <c r="AK5" s="88" t="s">
        <v>126</v>
      </c>
      <c r="AL5" s="88" t="s">
        <v>127</v>
      </c>
      <c r="AM5" s="88" t="s">
        <v>128</v>
      </c>
      <c r="AN5" s="88" t="s">
        <v>128</v>
      </c>
      <c r="AO5" s="88" t="s">
        <v>128</v>
      </c>
      <c r="AP5" s="88" t="s">
        <v>128</v>
      </c>
      <c r="AQ5" s="88" t="s">
        <v>128</v>
      </c>
      <c r="AR5" s="88" t="s">
        <v>128</v>
      </c>
      <c r="AS5" s="88" t="s">
        <v>128</v>
      </c>
      <c r="AT5" s="88" t="s">
        <v>14</v>
      </c>
      <c r="AU5" s="88" t="s">
        <v>14</v>
      </c>
      <c r="AV5" s="88" t="s">
        <v>14</v>
      </c>
      <c r="AW5" s="88" t="s">
        <v>14</v>
      </c>
      <c r="AX5" s="88" t="s">
        <v>14</v>
      </c>
      <c r="AY5" s="88" t="s">
        <v>14</v>
      </c>
      <c r="AZ5" s="88" t="s">
        <v>14</v>
      </c>
    </row>
    <row r="6" spans="1:52" ht="6" customHeight="1" x14ac:dyDescent="0.25">
      <c r="F6" s="2"/>
      <c r="K6" s="2"/>
      <c r="P6" s="2"/>
      <c r="U6" s="2"/>
      <c r="Z6" s="2"/>
      <c r="AE6" s="2"/>
      <c r="AL6" s="2"/>
      <c r="AS6" s="2"/>
      <c r="AZ6" s="2"/>
    </row>
    <row r="7" spans="1:52" ht="12" customHeight="1" x14ac:dyDescent="0.25">
      <c r="A7" s="34" t="s">
        <v>183</v>
      </c>
      <c r="B7" s="11"/>
      <c r="F7" s="2"/>
      <c r="G7" s="11"/>
      <c r="K7" s="2"/>
      <c r="P7" s="2"/>
      <c r="U7" s="2"/>
      <c r="Z7" s="2"/>
      <c r="AE7" s="2"/>
      <c r="AL7" s="2"/>
      <c r="AS7" s="2"/>
      <c r="AZ7" s="2"/>
    </row>
    <row r="8" spans="1:52" ht="12" customHeight="1" x14ac:dyDescent="0.25">
      <c r="A8" s="7" t="s">
        <v>129</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row>
    <row r="9" spans="1:52" ht="12" customHeight="1" x14ac:dyDescent="0.25">
      <c r="A9" s="7" t="s">
        <v>130</v>
      </c>
      <c r="B9" s="15">
        <v>7.3</v>
      </c>
      <c r="C9" s="15">
        <v>15.3</v>
      </c>
      <c r="D9" s="17">
        <v>14.7</v>
      </c>
      <c r="E9" s="15">
        <v>9.5</v>
      </c>
      <c r="F9" s="24">
        <v>46.8</v>
      </c>
      <c r="G9" s="15">
        <v>9.3000000000000007</v>
      </c>
      <c r="H9" s="17">
        <v>14.3</v>
      </c>
      <c r="I9" s="15">
        <v>13.3</v>
      </c>
      <c r="J9" s="17">
        <v>10.8</v>
      </c>
      <c r="K9" s="24">
        <v>47.7</v>
      </c>
      <c r="L9" s="15">
        <v>7.2</v>
      </c>
      <c r="M9" s="17">
        <v>14.1</v>
      </c>
      <c r="N9" s="15">
        <v>13</v>
      </c>
      <c r="O9" s="15">
        <v>10.4</v>
      </c>
      <c r="P9" s="24">
        <v>44.7</v>
      </c>
      <c r="Q9" s="15">
        <v>7.7</v>
      </c>
      <c r="R9" s="15">
        <v>14.2</v>
      </c>
      <c r="S9" s="15">
        <v>11</v>
      </c>
      <c r="T9" s="15">
        <v>9.5</v>
      </c>
      <c r="U9" s="24">
        <v>42.4</v>
      </c>
      <c r="V9" s="15">
        <v>7.1</v>
      </c>
      <c r="W9" s="15">
        <v>12.4</v>
      </c>
      <c r="X9" s="15">
        <v>10</v>
      </c>
      <c r="Y9" s="15">
        <v>8.3000000000000007</v>
      </c>
      <c r="Z9" s="24">
        <v>37.799999999999997</v>
      </c>
      <c r="AA9" s="15">
        <v>6</v>
      </c>
      <c r="AB9" s="15">
        <v>10</v>
      </c>
      <c r="AC9" s="15">
        <v>8.8000000000000007</v>
      </c>
      <c r="AD9" s="15">
        <v>7.5</v>
      </c>
      <c r="AE9" s="24">
        <v>32.299999999999997</v>
      </c>
      <c r="AF9" s="15">
        <v>6.3280000000000003</v>
      </c>
      <c r="AG9" s="15">
        <v>9.6</v>
      </c>
      <c r="AH9" s="15">
        <v>15.9</v>
      </c>
      <c r="AI9" s="15">
        <v>9.7118148846000008</v>
      </c>
      <c r="AJ9" s="15">
        <v>6.79</v>
      </c>
      <c r="AK9" s="15">
        <v>16.5</v>
      </c>
      <c r="AL9" s="24">
        <v>32.4</v>
      </c>
      <c r="AM9" s="15">
        <v>6.1</v>
      </c>
      <c r="AN9" s="15">
        <v>8.4</v>
      </c>
      <c r="AO9" s="15">
        <v>14.5</v>
      </c>
      <c r="AP9" s="15">
        <v>8.6999999999999993</v>
      </c>
      <c r="AQ9" s="15">
        <v>6.6</v>
      </c>
      <c r="AR9" s="15">
        <v>15.3</v>
      </c>
      <c r="AS9" s="24">
        <v>29.8</v>
      </c>
      <c r="AT9" s="15">
        <v>5.8</v>
      </c>
      <c r="AU9" s="15">
        <v>9.1999999999999993</v>
      </c>
      <c r="AV9" s="15">
        <v>15</v>
      </c>
      <c r="AW9" s="15">
        <v>9</v>
      </c>
      <c r="AX9" s="15">
        <v>6.6</v>
      </c>
      <c r="AY9" s="15">
        <v>16.599999999999998</v>
      </c>
      <c r="AZ9" s="24">
        <v>34.4</v>
      </c>
    </row>
    <row r="10" spans="1:52" ht="12" customHeight="1" x14ac:dyDescent="0.25">
      <c r="A10" s="7" t="s">
        <v>131</v>
      </c>
      <c r="B10" s="15">
        <v>4</v>
      </c>
      <c r="C10" s="15">
        <v>4.9000000000000004</v>
      </c>
      <c r="D10" s="17">
        <v>5.0999999999999996</v>
      </c>
      <c r="E10" s="15">
        <v>3.9</v>
      </c>
      <c r="F10" s="24">
        <v>17.899999999999999</v>
      </c>
      <c r="G10" s="15">
        <v>4.5999999999999996</v>
      </c>
      <c r="H10" s="17">
        <v>5.8</v>
      </c>
      <c r="I10" s="15">
        <v>6.3</v>
      </c>
      <c r="J10" s="17">
        <v>4.5999999999999996</v>
      </c>
      <c r="K10" s="24">
        <v>21.3</v>
      </c>
      <c r="L10" s="15">
        <v>5.8</v>
      </c>
      <c r="M10" s="17">
        <v>7.4</v>
      </c>
      <c r="N10" s="15">
        <v>7.2</v>
      </c>
      <c r="O10" s="15">
        <v>5</v>
      </c>
      <c r="P10" s="24">
        <v>25.4</v>
      </c>
      <c r="Q10" s="15">
        <v>6.8</v>
      </c>
      <c r="R10" s="15">
        <v>7.9</v>
      </c>
      <c r="S10" s="15">
        <v>7.6</v>
      </c>
      <c r="T10" s="15">
        <v>6</v>
      </c>
      <c r="U10" s="24">
        <v>28.3</v>
      </c>
      <c r="V10" s="15">
        <v>8</v>
      </c>
      <c r="W10" s="15">
        <v>9.8000000000000007</v>
      </c>
      <c r="X10" s="15">
        <v>10.199999999999999</v>
      </c>
      <c r="Y10" s="15">
        <v>7</v>
      </c>
      <c r="Z10" s="24">
        <v>35</v>
      </c>
      <c r="AA10" s="15">
        <v>8.6999999999999993</v>
      </c>
      <c r="AB10" s="15">
        <v>11.1</v>
      </c>
      <c r="AC10" s="15">
        <v>11</v>
      </c>
      <c r="AD10" s="15">
        <v>7</v>
      </c>
      <c r="AE10" s="24">
        <v>37.799999999999997</v>
      </c>
      <c r="AF10" s="15">
        <v>8.6690000000000005</v>
      </c>
      <c r="AG10" s="15">
        <v>10.3</v>
      </c>
      <c r="AH10" s="15">
        <v>19</v>
      </c>
      <c r="AI10" s="15">
        <v>10.3869492454146</v>
      </c>
      <c r="AJ10" s="15">
        <v>6.71</v>
      </c>
      <c r="AK10" s="15">
        <v>17.100000000000001</v>
      </c>
      <c r="AL10" s="24">
        <v>36.1</v>
      </c>
      <c r="AM10" s="15">
        <v>7.3</v>
      </c>
      <c r="AN10" s="15">
        <v>8.9</v>
      </c>
      <c r="AO10" s="15">
        <v>16.2</v>
      </c>
      <c r="AP10" s="15">
        <v>9.3000000000000007</v>
      </c>
      <c r="AQ10" s="15">
        <v>5.7</v>
      </c>
      <c r="AR10" s="15">
        <v>15</v>
      </c>
      <c r="AS10" s="24">
        <v>31.2</v>
      </c>
      <c r="AT10" s="15">
        <v>8.1999999999999993</v>
      </c>
      <c r="AU10" s="15">
        <v>9.6</v>
      </c>
      <c r="AV10" s="15">
        <v>17.8</v>
      </c>
      <c r="AW10" s="15">
        <v>10</v>
      </c>
      <c r="AX10" s="15">
        <v>6.6</v>
      </c>
      <c r="AY10" s="15">
        <v>15.600000000000001</v>
      </c>
      <c r="AZ10" s="24">
        <v>30.6</v>
      </c>
    </row>
    <row r="11" spans="1:52" ht="12" customHeight="1" x14ac:dyDescent="0.25">
      <c r="A11" s="89" t="s">
        <v>132</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row>
    <row r="12" spans="1:52" ht="12" customHeight="1" x14ac:dyDescent="0.25">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row>
    <row r="13" spans="1:52" ht="12" customHeight="1" x14ac:dyDescent="0.25">
      <c r="A13" s="34" t="s">
        <v>184</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row>
    <row r="14" spans="1:52" ht="12" customHeight="1" x14ac:dyDescent="0.25">
      <c r="A14" s="7" t="s">
        <v>129</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row>
    <row r="15" spans="1:52" ht="12" customHeight="1" x14ac:dyDescent="0.25">
      <c r="A15" s="7" t="s">
        <v>130</v>
      </c>
      <c r="B15" s="15">
        <v>0.1</v>
      </c>
      <c r="C15" s="15">
        <v>0.9</v>
      </c>
      <c r="D15" s="17">
        <v>0.8</v>
      </c>
      <c r="E15" s="15">
        <v>0.2</v>
      </c>
      <c r="F15" s="24">
        <v>1.9</v>
      </c>
      <c r="G15" s="15">
        <v>0.2</v>
      </c>
      <c r="H15" s="17">
        <v>1.0999999999999996</v>
      </c>
      <c r="I15" s="15">
        <v>0.5</v>
      </c>
      <c r="J15" s="17">
        <v>0.23000000000000043</v>
      </c>
      <c r="K15" s="24">
        <v>1.9099999999999966</v>
      </c>
      <c r="L15" s="15">
        <v>0.2</v>
      </c>
      <c r="M15" s="17">
        <v>0.9</v>
      </c>
      <c r="N15" s="17">
        <v>0.5</v>
      </c>
      <c r="O15" s="15">
        <v>0.2</v>
      </c>
      <c r="P15" s="24">
        <v>1.8</v>
      </c>
      <c r="Q15" s="15">
        <v>0.2</v>
      </c>
      <c r="R15" s="15">
        <v>0.8</v>
      </c>
      <c r="S15" s="15">
        <v>0.5</v>
      </c>
      <c r="T15" s="15">
        <v>0.2</v>
      </c>
      <c r="U15" s="24">
        <v>1.7</v>
      </c>
      <c r="V15" s="15">
        <v>0.2</v>
      </c>
      <c r="W15" s="15">
        <v>0.9</v>
      </c>
      <c r="X15" s="15">
        <v>0.4</v>
      </c>
      <c r="Y15" s="15">
        <v>0.2</v>
      </c>
      <c r="Z15" s="24">
        <v>1.7</v>
      </c>
      <c r="AA15" s="15">
        <v>0.2</v>
      </c>
      <c r="AB15" s="15">
        <v>0.7</v>
      </c>
      <c r="AC15" s="15">
        <v>0.6</v>
      </c>
      <c r="AD15" s="15">
        <v>0.2</v>
      </c>
      <c r="AE15" s="24">
        <v>1.7</v>
      </c>
      <c r="AF15" s="15">
        <v>0.27199999999999935</v>
      </c>
      <c r="AG15" s="15">
        <v>0.7</v>
      </c>
      <c r="AH15" s="15">
        <v>1</v>
      </c>
      <c r="AI15" s="15">
        <v>0.6881851153999996</v>
      </c>
      <c r="AJ15" s="15">
        <v>0.31</v>
      </c>
      <c r="AK15" s="15">
        <v>1</v>
      </c>
      <c r="AL15" s="24">
        <v>2</v>
      </c>
      <c r="AM15" s="15">
        <v>0.3</v>
      </c>
      <c r="AN15" s="15">
        <v>0.7</v>
      </c>
      <c r="AO15" s="15">
        <v>1</v>
      </c>
      <c r="AP15" s="15">
        <v>0.6</v>
      </c>
      <c r="AQ15" s="15">
        <v>0.3</v>
      </c>
      <c r="AR15" s="15">
        <v>0.89999999999999991</v>
      </c>
      <c r="AS15" s="24">
        <v>1.9</v>
      </c>
      <c r="AT15" s="15">
        <v>0.2</v>
      </c>
      <c r="AU15" s="15">
        <v>0.8</v>
      </c>
      <c r="AV15" s="15">
        <v>1</v>
      </c>
      <c r="AW15" s="15">
        <v>0.7</v>
      </c>
      <c r="AX15" s="15">
        <v>1</v>
      </c>
      <c r="AY15" s="15">
        <v>1.9000000000000001</v>
      </c>
      <c r="AZ15" s="24">
        <v>3.6</v>
      </c>
    </row>
    <row r="16" spans="1:52" ht="12" customHeight="1" x14ac:dyDescent="0.25">
      <c r="A16" s="7" t="s">
        <v>131</v>
      </c>
      <c r="B16" s="15">
        <v>0.5</v>
      </c>
      <c r="C16" s="15">
        <v>0.5</v>
      </c>
      <c r="D16" s="17">
        <v>0.5</v>
      </c>
      <c r="E16" s="15">
        <v>0.5</v>
      </c>
      <c r="F16" s="24">
        <v>2</v>
      </c>
      <c r="G16" s="15">
        <v>0.5</v>
      </c>
      <c r="H16" s="17">
        <v>0.5</v>
      </c>
      <c r="I16" s="15">
        <v>0.5</v>
      </c>
      <c r="J16" s="17">
        <v>0.64800000000000058</v>
      </c>
      <c r="K16" s="24">
        <v>2.1460000000000008</v>
      </c>
      <c r="L16" s="15">
        <v>0.7</v>
      </c>
      <c r="M16" s="17">
        <v>0.7</v>
      </c>
      <c r="N16" s="17">
        <v>0.7</v>
      </c>
      <c r="O16" s="15">
        <v>0.7</v>
      </c>
      <c r="P16" s="24">
        <v>2.8</v>
      </c>
      <c r="Q16" s="15">
        <v>0.8</v>
      </c>
      <c r="R16" s="15">
        <v>0.8</v>
      </c>
      <c r="S16" s="15">
        <v>0.7</v>
      </c>
      <c r="T16" s="15">
        <v>0.8</v>
      </c>
      <c r="U16" s="24">
        <v>3.1</v>
      </c>
      <c r="V16" s="15">
        <v>0.9</v>
      </c>
      <c r="W16" s="15">
        <v>0.9</v>
      </c>
      <c r="X16" s="15">
        <v>0.8</v>
      </c>
      <c r="Y16" s="15">
        <v>0.9</v>
      </c>
      <c r="Z16" s="24">
        <v>3.5</v>
      </c>
      <c r="AA16" s="15">
        <v>0.9</v>
      </c>
      <c r="AB16" s="15">
        <v>1</v>
      </c>
      <c r="AC16" s="15">
        <v>0.8</v>
      </c>
      <c r="AD16" s="15">
        <v>0.9</v>
      </c>
      <c r="AE16" s="24">
        <v>3.6</v>
      </c>
      <c r="AF16" s="15">
        <v>0.93099999999999916</v>
      </c>
      <c r="AG16" s="15">
        <v>1.1000000000000001</v>
      </c>
      <c r="AH16" s="15">
        <v>2</v>
      </c>
      <c r="AI16" s="15">
        <v>0.91305075458539875</v>
      </c>
      <c r="AJ16" s="15">
        <v>0.69</v>
      </c>
      <c r="AK16" s="15">
        <v>1.6</v>
      </c>
      <c r="AL16" s="24">
        <v>3.6</v>
      </c>
      <c r="AM16" s="15">
        <v>0.7</v>
      </c>
      <c r="AN16" s="15">
        <v>0.8</v>
      </c>
      <c r="AO16" s="15">
        <v>1.5</v>
      </c>
      <c r="AP16" s="15">
        <v>0.7</v>
      </c>
      <c r="AQ16" s="15">
        <v>0.6</v>
      </c>
      <c r="AR16" s="15">
        <v>1.2999999999999998</v>
      </c>
      <c r="AS16" s="24">
        <v>2.8</v>
      </c>
      <c r="AT16" s="15">
        <v>0.8</v>
      </c>
      <c r="AU16" s="15">
        <v>0.9</v>
      </c>
      <c r="AV16" s="15">
        <v>1.7</v>
      </c>
      <c r="AW16" s="15">
        <v>0.9</v>
      </c>
      <c r="AX16" s="15">
        <v>0.4</v>
      </c>
      <c r="AY16" s="15">
        <v>1.1000000000000001</v>
      </c>
      <c r="AZ16" s="24">
        <v>2.1</v>
      </c>
    </row>
    <row r="17" spans="1:54" ht="12" customHeight="1" x14ac:dyDescent="0.25">
      <c r="A17" s="89" t="s">
        <v>132</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row>
    <row r="18" spans="1:54" ht="12" customHeight="1" x14ac:dyDescent="0.25">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row>
    <row r="19" spans="1:54" ht="12" customHeight="1" x14ac:dyDescent="0.25">
      <c r="A19" s="34" t="s">
        <v>133</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row>
    <row r="20" spans="1:54" ht="12" customHeight="1" x14ac:dyDescent="0.25">
      <c r="A20" s="7" t="s">
        <v>129</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B20" s="155"/>
    </row>
    <row r="21" spans="1:54" ht="12" customHeight="1" x14ac:dyDescent="0.25">
      <c r="A21" s="7" t="s">
        <v>130</v>
      </c>
      <c r="B21" s="13">
        <v>2386</v>
      </c>
      <c r="C21" s="13">
        <v>6294</v>
      </c>
      <c r="D21" s="13">
        <v>6016</v>
      </c>
      <c r="E21" s="13">
        <v>3491</v>
      </c>
      <c r="F21" s="5">
        <v>18187</v>
      </c>
      <c r="G21" s="13">
        <v>3568.8</v>
      </c>
      <c r="H21" s="13">
        <v>6188.2</v>
      </c>
      <c r="I21" s="13">
        <v>5578</v>
      </c>
      <c r="J21" s="13">
        <v>4384</v>
      </c>
      <c r="K21" s="5">
        <v>19719.099999999999</v>
      </c>
      <c r="L21" s="13">
        <v>2951</v>
      </c>
      <c r="M21" s="13">
        <v>6266</v>
      </c>
      <c r="N21" s="13">
        <v>5805</v>
      </c>
      <c r="O21" s="13">
        <v>4480</v>
      </c>
      <c r="P21" s="5">
        <v>19502</v>
      </c>
      <c r="Q21" s="26">
        <v>2902</v>
      </c>
      <c r="R21" s="13">
        <v>6245</v>
      </c>
      <c r="S21" s="13">
        <v>4598</v>
      </c>
      <c r="T21" s="13">
        <v>3966</v>
      </c>
      <c r="U21" s="5">
        <v>17711</v>
      </c>
      <c r="V21" s="26">
        <v>2484</v>
      </c>
      <c r="W21" s="26">
        <v>4992</v>
      </c>
      <c r="X21" s="26">
        <v>3916</v>
      </c>
      <c r="Y21" s="26">
        <v>2708</v>
      </c>
      <c r="Z21" s="5">
        <v>14100</v>
      </c>
      <c r="AA21" s="26">
        <v>1717</v>
      </c>
      <c r="AB21" s="26">
        <v>3780</v>
      </c>
      <c r="AC21" s="26">
        <v>2999</v>
      </c>
      <c r="AD21" s="26">
        <v>2394</v>
      </c>
      <c r="AE21" s="5">
        <v>10890</v>
      </c>
      <c r="AF21" s="26">
        <v>1695</v>
      </c>
      <c r="AG21" s="26">
        <v>3028</v>
      </c>
      <c r="AH21" s="26">
        <v>4723</v>
      </c>
      <c r="AI21" s="26">
        <v>3148</v>
      </c>
      <c r="AJ21" s="26">
        <v>2334</v>
      </c>
      <c r="AK21" s="26">
        <v>5482</v>
      </c>
      <c r="AL21" s="5">
        <v>10205</v>
      </c>
      <c r="AM21" s="26">
        <v>2329</v>
      </c>
      <c r="AN21" s="26">
        <v>3173</v>
      </c>
      <c r="AO21" s="26">
        <v>5502</v>
      </c>
      <c r="AP21" s="26">
        <v>3136</v>
      </c>
      <c r="AQ21" s="26">
        <v>2287</v>
      </c>
      <c r="AR21" s="26">
        <v>5423</v>
      </c>
      <c r="AS21" s="5">
        <v>10925</v>
      </c>
      <c r="AT21" s="26">
        <v>1992</v>
      </c>
      <c r="AU21" s="26">
        <v>3281</v>
      </c>
      <c r="AV21" s="26">
        <v>5273</v>
      </c>
      <c r="AW21" s="26">
        <v>3156</v>
      </c>
      <c r="AX21" s="26">
        <v>3372</v>
      </c>
      <c r="AY21" s="26">
        <v>7615</v>
      </c>
      <c r="AZ21" s="5">
        <v>15530</v>
      </c>
      <c r="BB21" s="155"/>
    </row>
    <row r="22" spans="1:54" ht="12" customHeight="1" x14ac:dyDescent="0.25">
      <c r="A22" s="7" t="s">
        <v>131</v>
      </c>
      <c r="B22" s="13">
        <v>1234</v>
      </c>
      <c r="C22" s="13">
        <v>1492</v>
      </c>
      <c r="D22" s="13">
        <v>1464</v>
      </c>
      <c r="E22" s="13">
        <v>1423</v>
      </c>
      <c r="F22" s="27">
        <v>5613</v>
      </c>
      <c r="G22" s="13">
        <v>1610</v>
      </c>
      <c r="H22" s="13">
        <v>1688</v>
      </c>
      <c r="I22" s="13">
        <v>1805</v>
      </c>
      <c r="J22" s="13">
        <v>1734.6</v>
      </c>
      <c r="K22" s="27">
        <v>6838.3</v>
      </c>
      <c r="L22" s="13">
        <v>2261</v>
      </c>
      <c r="M22" s="13">
        <v>2378.6</v>
      </c>
      <c r="N22" s="13">
        <v>2388.9</v>
      </c>
      <c r="O22" s="13">
        <v>2084.9</v>
      </c>
      <c r="P22" s="27">
        <v>9114.1</v>
      </c>
      <c r="Q22" s="26">
        <v>2262</v>
      </c>
      <c r="R22" s="13">
        <v>2416</v>
      </c>
      <c r="S22" s="13">
        <v>2232</v>
      </c>
      <c r="T22" s="13">
        <v>2153</v>
      </c>
      <c r="U22" s="27">
        <v>9063</v>
      </c>
      <c r="V22" s="26">
        <v>2732</v>
      </c>
      <c r="W22" s="26">
        <v>3193</v>
      </c>
      <c r="X22" s="55">
        <v>3583</v>
      </c>
      <c r="Y22" s="26">
        <v>2983</v>
      </c>
      <c r="Z22" s="27">
        <v>12491</v>
      </c>
      <c r="AA22" s="26">
        <v>3537</v>
      </c>
      <c r="AB22" s="26">
        <v>4411</v>
      </c>
      <c r="AC22" s="26">
        <v>4210</v>
      </c>
      <c r="AD22" s="26">
        <v>3181</v>
      </c>
      <c r="AE22" s="27">
        <v>15339</v>
      </c>
      <c r="AF22" s="26">
        <v>3511.0729999999999</v>
      </c>
      <c r="AG22" s="26">
        <v>4128</v>
      </c>
      <c r="AH22" s="26">
        <v>7639</v>
      </c>
      <c r="AI22" s="26">
        <v>3975</v>
      </c>
      <c r="AJ22" s="26">
        <v>3052</v>
      </c>
      <c r="AK22" s="26">
        <v>7027</v>
      </c>
      <c r="AL22" s="27">
        <v>14666</v>
      </c>
      <c r="AM22" s="26">
        <v>3415</v>
      </c>
      <c r="AN22" s="26">
        <v>3985</v>
      </c>
      <c r="AO22" s="26">
        <v>7400</v>
      </c>
      <c r="AP22" s="26">
        <v>3768</v>
      </c>
      <c r="AQ22" s="26">
        <v>2776</v>
      </c>
      <c r="AR22" s="26">
        <v>6544</v>
      </c>
      <c r="AS22" s="27">
        <v>13944</v>
      </c>
      <c r="AT22" s="26">
        <v>3608</v>
      </c>
      <c r="AU22" s="26">
        <v>4307</v>
      </c>
      <c r="AV22" s="26">
        <v>7915</v>
      </c>
      <c r="AW22" s="26">
        <v>4243</v>
      </c>
      <c r="AX22" s="26">
        <v>2351</v>
      </c>
      <c r="AY22" s="26">
        <v>5507</v>
      </c>
      <c r="AZ22" s="27">
        <v>10780</v>
      </c>
      <c r="BB22" s="155"/>
    </row>
    <row r="23" spans="1:54" ht="12" customHeight="1" x14ac:dyDescent="0.25">
      <c r="A23" s="79" t="s">
        <v>134</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B23" s="155"/>
    </row>
    <row r="24" spans="1:54" ht="12" customHeight="1" x14ac:dyDescent="0.25">
      <c r="A24" s="7" t="s">
        <v>135</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B24" s="155"/>
    </row>
    <row r="25" spans="1:54" ht="12" customHeight="1" x14ac:dyDescent="0.25">
      <c r="A25" s="7" t="s">
        <v>136</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B25" s="155"/>
    </row>
    <row r="26" spans="1:54" ht="12" customHeight="1" x14ac:dyDescent="0.25">
      <c r="A26" s="89" t="s">
        <v>137</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B26" s="155"/>
    </row>
    <row r="27" spans="1:54"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row>
    <row r="28" spans="1:54" ht="34.5" customHeight="1" x14ac:dyDescent="0.25">
      <c r="A28" s="36" t="s">
        <v>138</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row>
    <row r="29" spans="1:54" ht="12" customHeight="1" x14ac:dyDescent="0.25">
      <c r="A29" s="7" t="s">
        <v>129</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row>
    <row r="30" spans="1:54" ht="12" customHeight="1" x14ac:dyDescent="0.25">
      <c r="A30" s="7" t="s">
        <v>130</v>
      </c>
      <c r="B30" s="13">
        <v>668</v>
      </c>
      <c r="C30" s="13">
        <v>2661</v>
      </c>
      <c r="D30" s="11">
        <v>2379</v>
      </c>
      <c r="E30" s="13">
        <v>847</v>
      </c>
      <c r="F30" s="4">
        <v>6555</v>
      </c>
      <c r="G30" s="13">
        <v>864</v>
      </c>
      <c r="H30" s="11">
        <v>2022</v>
      </c>
      <c r="I30" s="13">
        <v>1679</v>
      </c>
      <c r="J30" s="11">
        <v>1188</v>
      </c>
      <c r="K30" s="4">
        <v>5753</v>
      </c>
      <c r="L30" s="13">
        <v>409</v>
      </c>
      <c r="M30" s="11">
        <v>1913</v>
      </c>
      <c r="N30" s="13">
        <v>2011</v>
      </c>
      <c r="O30" s="13">
        <v>1550</v>
      </c>
      <c r="P30" s="4">
        <v>5883</v>
      </c>
      <c r="Q30" s="13">
        <v>467</v>
      </c>
      <c r="R30" s="13">
        <v>1966</v>
      </c>
      <c r="S30" s="13">
        <v>1649</v>
      </c>
      <c r="T30" s="13">
        <v>1485</v>
      </c>
      <c r="U30" s="4">
        <v>5567</v>
      </c>
      <c r="V30" s="13">
        <v>320</v>
      </c>
      <c r="W30" s="13">
        <v>1838</v>
      </c>
      <c r="X30" s="13">
        <v>1224</v>
      </c>
      <c r="Y30" s="13">
        <v>817</v>
      </c>
      <c r="Z30" s="4">
        <v>4199</v>
      </c>
      <c r="AA30" s="13">
        <v>75</v>
      </c>
      <c r="AB30" s="13">
        <v>1237</v>
      </c>
      <c r="AC30" s="13">
        <v>1044</v>
      </c>
      <c r="AD30" s="13">
        <v>481</v>
      </c>
      <c r="AE30" s="4">
        <v>2837</v>
      </c>
      <c r="AF30" s="13"/>
      <c r="AG30" s="13"/>
      <c r="AH30" s="13">
        <v>1100</v>
      </c>
      <c r="AI30" s="13"/>
      <c r="AJ30" s="13"/>
      <c r="AK30" s="13">
        <v>1469</v>
      </c>
      <c r="AL30" s="4">
        <v>2569</v>
      </c>
      <c r="AM30" s="13"/>
      <c r="AN30" s="13"/>
      <c r="AO30" s="13">
        <v>1465</v>
      </c>
      <c r="AP30" s="13"/>
      <c r="AQ30" s="13"/>
      <c r="AR30" s="13">
        <v>1517</v>
      </c>
      <c r="AS30" s="4">
        <v>2982</v>
      </c>
      <c r="AT30" s="13"/>
      <c r="AU30" s="13"/>
      <c r="AV30" s="13">
        <v>1434</v>
      </c>
      <c r="AX30" s="13"/>
      <c r="AY30" s="13">
        <v>2178</v>
      </c>
      <c r="AZ30" s="4">
        <v>4412</v>
      </c>
    </row>
    <row r="31" spans="1:54" ht="12" customHeight="1" x14ac:dyDescent="0.25">
      <c r="A31" s="7" t="s">
        <v>131</v>
      </c>
      <c r="B31" s="13">
        <v>288</v>
      </c>
      <c r="C31" s="13">
        <v>365</v>
      </c>
      <c r="D31" s="11">
        <v>382</v>
      </c>
      <c r="E31" s="13">
        <v>296</v>
      </c>
      <c r="F31" s="4">
        <v>1331</v>
      </c>
      <c r="G31" s="13">
        <v>377</v>
      </c>
      <c r="H31" s="11">
        <v>392</v>
      </c>
      <c r="I31" s="13">
        <v>481</v>
      </c>
      <c r="J31" s="11">
        <v>393</v>
      </c>
      <c r="K31" s="4">
        <v>1643</v>
      </c>
      <c r="L31" s="13">
        <v>549</v>
      </c>
      <c r="M31" s="11">
        <v>553</v>
      </c>
      <c r="N31" s="13">
        <v>634</v>
      </c>
      <c r="O31" s="13">
        <v>458</v>
      </c>
      <c r="P31" s="4">
        <v>2194</v>
      </c>
      <c r="Q31" s="13">
        <v>609</v>
      </c>
      <c r="R31" s="13">
        <v>627</v>
      </c>
      <c r="S31" s="13">
        <v>630</v>
      </c>
      <c r="T31" s="13">
        <v>609</v>
      </c>
      <c r="U31" s="4">
        <v>2475</v>
      </c>
      <c r="V31" s="13">
        <v>655</v>
      </c>
      <c r="W31" s="13">
        <v>793</v>
      </c>
      <c r="X31" s="13">
        <v>896</v>
      </c>
      <c r="Y31" s="13">
        <v>820</v>
      </c>
      <c r="Z31" s="4">
        <v>3164</v>
      </c>
      <c r="AA31" s="13">
        <v>907</v>
      </c>
      <c r="AB31" s="13">
        <v>1109</v>
      </c>
      <c r="AC31" s="13">
        <v>1194</v>
      </c>
      <c r="AD31" s="13">
        <v>1009</v>
      </c>
      <c r="AE31" s="4">
        <v>4219</v>
      </c>
      <c r="AF31" s="13"/>
      <c r="AG31" s="13"/>
      <c r="AH31" s="13">
        <v>1999</v>
      </c>
      <c r="AI31" s="13"/>
      <c r="AJ31" s="13"/>
      <c r="AK31" s="13">
        <v>2172</v>
      </c>
      <c r="AL31" s="4">
        <v>4171</v>
      </c>
      <c r="AM31" s="13"/>
      <c r="AN31" s="13"/>
      <c r="AO31" s="13">
        <v>2227</v>
      </c>
      <c r="AP31" s="13"/>
      <c r="AQ31" s="13"/>
      <c r="AR31" s="13">
        <v>2093</v>
      </c>
      <c r="AS31" s="4">
        <v>4320</v>
      </c>
      <c r="AT31" s="13"/>
      <c r="AU31" s="13"/>
      <c r="AV31" s="13">
        <v>2234</v>
      </c>
      <c r="AX31" s="13"/>
      <c r="AY31" s="13">
        <v>1459</v>
      </c>
      <c r="AZ31" s="4">
        <v>2893</v>
      </c>
    </row>
    <row r="32" spans="1:54" ht="12" customHeight="1" x14ac:dyDescent="0.25">
      <c r="A32" s="79" t="s">
        <v>134</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row>
    <row r="33" spans="1:54" ht="12" customHeight="1" x14ac:dyDescent="0.25">
      <c r="A33" s="20" t="s">
        <v>135</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154"/>
      <c r="BB33" s="154"/>
    </row>
    <row r="34" spans="1:54" ht="12" customHeight="1" x14ac:dyDescent="0.25">
      <c r="A34" s="7" t="s">
        <v>136</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row>
    <row r="35" spans="1:54" ht="12" customHeight="1" x14ac:dyDescent="0.25">
      <c r="A35" s="89" t="s">
        <v>137</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row>
    <row r="36" spans="1:54" ht="12" customHeight="1" x14ac:dyDescent="0.25">
      <c r="A36" s="7"/>
      <c r="B36" s="13"/>
      <c r="C36" s="13"/>
      <c r="D36" s="13"/>
      <c r="E36" s="13"/>
      <c r="F36" s="5"/>
      <c r="G36" s="13"/>
      <c r="H36" s="13"/>
      <c r="I36" s="13"/>
      <c r="J36" s="13"/>
      <c r="K36" s="5"/>
      <c r="L36" s="13"/>
      <c r="M36" s="13"/>
      <c r="N36" s="13"/>
      <c r="O36" s="13"/>
      <c r="P36" s="5"/>
      <c r="Q36" s="13"/>
      <c r="R36" s="13"/>
      <c r="S36" s="13"/>
      <c r="U36" s="5"/>
      <c r="V36" s="13"/>
      <c r="W36" s="13"/>
      <c r="X36" s="13"/>
      <c r="Y36" s="13"/>
      <c r="Z36" s="5"/>
      <c r="AA36" s="13"/>
      <c r="AB36" s="13"/>
      <c r="AC36" s="13"/>
      <c r="AD36" s="13"/>
      <c r="AE36" s="5"/>
      <c r="AF36" s="13"/>
      <c r="AG36" s="13"/>
      <c r="AH36" s="13"/>
      <c r="AI36" s="13"/>
      <c r="AJ36" s="13"/>
      <c r="AK36" s="13"/>
      <c r="AL36" s="5"/>
      <c r="AM36" s="13"/>
      <c r="AN36" s="13"/>
      <c r="AO36" s="13"/>
      <c r="AP36" s="13"/>
      <c r="AQ36" s="13"/>
      <c r="AR36" s="13"/>
      <c r="AS36" s="5"/>
      <c r="AT36" s="13"/>
      <c r="AU36" s="13"/>
      <c r="AV36" s="13"/>
      <c r="AW36" s="13"/>
      <c r="AX36" s="13"/>
      <c r="AY36" s="13"/>
      <c r="AZ36" s="5"/>
    </row>
    <row r="37" spans="1:54" ht="12" customHeight="1" x14ac:dyDescent="0.25">
      <c r="A37" s="34" t="s">
        <v>139</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row>
    <row r="38" spans="1:54" ht="12" customHeight="1" x14ac:dyDescent="0.25">
      <c r="A38" s="7" t="s">
        <v>129</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row>
    <row r="39" spans="1:54" ht="12" customHeight="1" x14ac:dyDescent="0.25">
      <c r="A39" s="7" t="s">
        <v>130</v>
      </c>
      <c r="B39" s="13">
        <v>321</v>
      </c>
      <c r="C39" s="13">
        <v>2276</v>
      </c>
      <c r="D39" s="13">
        <v>1969</v>
      </c>
      <c r="E39" s="13">
        <v>482</v>
      </c>
      <c r="F39" s="27">
        <v>5048</v>
      </c>
      <c r="G39" s="13">
        <v>489.5</v>
      </c>
      <c r="H39" s="13">
        <v>1676.6</v>
      </c>
      <c r="I39" s="13">
        <v>1315</v>
      </c>
      <c r="J39" s="13">
        <v>804.4</v>
      </c>
      <c r="K39" s="27">
        <v>4285.5</v>
      </c>
      <c r="L39" s="13">
        <v>19</v>
      </c>
      <c r="M39" s="13">
        <v>1508.7</v>
      </c>
      <c r="N39" s="13">
        <v>1599.5</v>
      </c>
      <c r="O39" s="13">
        <v>1173.9000000000001</v>
      </c>
      <c r="P39" s="27">
        <v>4301.59902876865</v>
      </c>
      <c r="Q39" s="13">
        <v>83</v>
      </c>
      <c r="R39" s="13">
        <v>1608</v>
      </c>
      <c r="S39" s="13">
        <v>1297</v>
      </c>
      <c r="T39" s="13">
        <v>1139</v>
      </c>
      <c r="U39" s="27">
        <v>4127</v>
      </c>
      <c r="V39" s="13">
        <v>-8</v>
      </c>
      <c r="W39" s="13">
        <v>1518</v>
      </c>
      <c r="X39" s="13">
        <v>907</v>
      </c>
      <c r="Y39" s="13">
        <v>545</v>
      </c>
      <c r="Z39" s="27">
        <v>2962</v>
      </c>
      <c r="AA39" s="13">
        <v>-155</v>
      </c>
      <c r="AB39" s="13">
        <v>985</v>
      </c>
      <c r="AC39" s="13">
        <v>825</v>
      </c>
      <c r="AD39" s="13">
        <v>253</v>
      </c>
      <c r="AE39" s="27">
        <v>1908</v>
      </c>
      <c r="AF39" s="13"/>
      <c r="AG39" s="13"/>
      <c r="AH39" s="13">
        <v>751</v>
      </c>
      <c r="AI39" s="13"/>
      <c r="AJ39" s="13"/>
      <c r="AK39" s="13">
        <v>1081</v>
      </c>
      <c r="AL39" s="27">
        <v>1832</v>
      </c>
      <c r="AM39" s="13"/>
      <c r="AN39" s="13"/>
      <c r="AO39" s="13">
        <v>1047</v>
      </c>
      <c r="AP39" s="13"/>
      <c r="AQ39" s="13"/>
      <c r="AR39" s="13">
        <v>1173</v>
      </c>
      <c r="AS39" s="27">
        <v>2220</v>
      </c>
      <c r="AT39" s="13"/>
      <c r="AU39" s="13"/>
      <c r="AV39" s="13">
        <v>1071</v>
      </c>
      <c r="AW39" s="13"/>
      <c r="AX39" s="13"/>
      <c r="AY39" s="13">
        <v>1556</v>
      </c>
      <c r="AZ39" s="27">
        <v>3164</v>
      </c>
    </row>
    <row r="40" spans="1:54" ht="12" customHeight="1" x14ac:dyDescent="0.25">
      <c r="A40" s="7" t="s">
        <v>131</v>
      </c>
      <c r="B40" s="13">
        <v>223</v>
      </c>
      <c r="C40" s="13">
        <v>291</v>
      </c>
      <c r="D40" s="13">
        <v>309</v>
      </c>
      <c r="E40" s="13">
        <v>221</v>
      </c>
      <c r="F40" s="27">
        <v>1044</v>
      </c>
      <c r="G40" s="13">
        <v>300</v>
      </c>
      <c r="H40" s="13">
        <v>313.5</v>
      </c>
      <c r="I40" s="13">
        <v>389</v>
      </c>
      <c r="J40" s="13">
        <v>282.89999999999998</v>
      </c>
      <c r="K40" s="27">
        <v>1285.4000000000001</v>
      </c>
      <c r="L40" s="13">
        <v>433</v>
      </c>
      <c r="M40" s="13">
        <v>430.6</v>
      </c>
      <c r="N40" s="13">
        <v>502.3</v>
      </c>
      <c r="O40" s="13">
        <v>319.39999999999998</v>
      </c>
      <c r="P40" s="27">
        <v>1685</v>
      </c>
      <c r="Q40" s="13">
        <v>477</v>
      </c>
      <c r="R40" s="13">
        <v>484</v>
      </c>
      <c r="S40" s="13">
        <v>485</v>
      </c>
      <c r="T40" s="13">
        <v>436</v>
      </c>
      <c r="U40" s="27">
        <v>1882</v>
      </c>
      <c r="V40" s="13">
        <v>455</v>
      </c>
      <c r="W40" s="13">
        <v>580</v>
      </c>
      <c r="X40" s="13">
        <v>664</v>
      </c>
      <c r="Y40" s="13">
        <v>496</v>
      </c>
      <c r="Z40" s="27">
        <v>2195</v>
      </c>
      <c r="AA40" s="13">
        <v>575</v>
      </c>
      <c r="AB40" s="13">
        <v>756</v>
      </c>
      <c r="AC40" s="13">
        <v>868</v>
      </c>
      <c r="AD40" s="13">
        <v>600</v>
      </c>
      <c r="AE40" s="27">
        <v>2799</v>
      </c>
      <c r="AF40" s="13"/>
      <c r="AG40" s="13"/>
      <c r="AH40" s="13">
        <v>1328</v>
      </c>
      <c r="AI40" s="13"/>
      <c r="AJ40" s="13"/>
      <c r="AK40" s="13">
        <v>1474</v>
      </c>
      <c r="AL40" s="27">
        <v>2802</v>
      </c>
      <c r="AM40" s="13"/>
      <c r="AN40" s="13"/>
      <c r="AO40" s="13">
        <v>1494</v>
      </c>
      <c r="AP40" s="13"/>
      <c r="AQ40" s="13"/>
      <c r="AR40" s="13">
        <v>1411</v>
      </c>
      <c r="AS40" s="27">
        <v>2905</v>
      </c>
      <c r="AT40" s="13"/>
      <c r="AU40" s="13"/>
      <c r="AV40" s="13">
        <v>1608</v>
      </c>
      <c r="AW40" s="13"/>
      <c r="AX40" s="13"/>
      <c r="AY40" s="13">
        <v>1151</v>
      </c>
      <c r="AZ40" s="27">
        <v>2222</v>
      </c>
    </row>
    <row r="41" spans="1:54" ht="12" customHeight="1" x14ac:dyDescent="0.25">
      <c r="A41" s="79" t="s">
        <v>134</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row>
    <row r="42" spans="1:54" ht="12" customHeight="1" x14ac:dyDescent="0.25">
      <c r="A42" s="20" t="s">
        <v>135</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row>
    <row r="43" spans="1:54" ht="12" customHeight="1" x14ac:dyDescent="0.25">
      <c r="A43" s="7" t="s">
        <v>136</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row>
    <row r="44" spans="1:54" ht="12" customHeight="1" x14ac:dyDescent="0.25">
      <c r="A44" s="89" t="s">
        <v>137</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row>
    <row r="45" spans="1:54"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row>
    <row r="46" spans="1:54" ht="12" customHeight="1" x14ac:dyDescent="0.25">
      <c r="A46" s="34" t="s">
        <v>140</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row>
    <row r="47" spans="1:54" ht="12" customHeight="1" x14ac:dyDescent="0.25">
      <c r="A47" s="7" t="s">
        <v>129</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f>+AK38/AK20*100</f>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row>
    <row r="48" spans="1:54" ht="12" customHeight="1" x14ac:dyDescent="0.25">
      <c r="A48" s="7" t="s">
        <v>130</v>
      </c>
      <c r="B48" s="17">
        <v>13.4</v>
      </c>
      <c r="C48" s="17">
        <v>13.4</v>
      </c>
      <c r="D48" s="17">
        <v>13.4</v>
      </c>
      <c r="E48" s="17">
        <v>13.4</v>
      </c>
      <c r="F48" s="6">
        <v>27.8</v>
      </c>
      <c r="G48" s="17">
        <v>13.4</v>
      </c>
      <c r="H48" s="17">
        <v>13.4</v>
      </c>
      <c r="I48" s="17">
        <v>13.4</v>
      </c>
      <c r="J48" s="17">
        <v>13.4</v>
      </c>
      <c r="K48" s="6">
        <v>21.7</v>
      </c>
      <c r="L48" s="17">
        <v>0.6</v>
      </c>
      <c r="M48" s="17">
        <v>24.1</v>
      </c>
      <c r="N48" s="17">
        <v>27.6</v>
      </c>
      <c r="O48" s="17">
        <v>26.2</v>
      </c>
      <c r="P48" s="6">
        <v>22.1</v>
      </c>
      <c r="Q48" s="17">
        <v>2.9</v>
      </c>
      <c r="R48" s="17">
        <v>25.8</v>
      </c>
      <c r="S48" s="17">
        <v>28.2</v>
      </c>
      <c r="T48" s="17">
        <v>28.7</v>
      </c>
      <c r="U48" s="6">
        <v>23.3</v>
      </c>
      <c r="V48" s="17">
        <v>-0.3</v>
      </c>
      <c r="W48" s="17">
        <v>30.4</v>
      </c>
      <c r="X48" s="17">
        <v>23.2</v>
      </c>
      <c r="Y48" s="17">
        <v>20.100000000000001</v>
      </c>
      <c r="Z48" s="6">
        <v>21</v>
      </c>
      <c r="AA48" s="17">
        <v>-8.9</v>
      </c>
      <c r="AB48" s="17">
        <v>25.8</v>
      </c>
      <c r="AC48" s="17">
        <v>27.4</v>
      </c>
      <c r="AD48" s="17">
        <v>10.532290769514599</v>
      </c>
      <c r="AE48" s="6">
        <v>17.4023117110392</v>
      </c>
      <c r="AF48" s="17"/>
      <c r="AG48" s="17"/>
      <c r="AH48" s="17">
        <v>15.9</v>
      </c>
      <c r="AI48" s="17"/>
      <c r="AJ48" s="17"/>
      <c r="AK48" s="17">
        <f t="shared" ref="AK48:AK53" si="0">+AK39/AK21*100</f>
        <v>19.719080627508209</v>
      </c>
      <c r="AL48" s="6">
        <v>17.955132682623798</v>
      </c>
      <c r="AM48" s="17"/>
      <c r="AN48" s="17"/>
      <c r="AO48" s="17">
        <v>19</v>
      </c>
      <c r="AP48" s="17"/>
      <c r="AQ48" s="17"/>
      <c r="AR48" s="17">
        <v>21.6</v>
      </c>
      <c r="AS48" s="6">
        <v>20.3</v>
      </c>
      <c r="AT48" s="17"/>
      <c r="AU48" s="17"/>
      <c r="AV48" s="17">
        <v>20.3</v>
      </c>
      <c r="AW48" s="17"/>
      <c r="AX48" s="17"/>
      <c r="AY48" s="17">
        <v>20.429155079633876</v>
      </c>
      <c r="AZ48" s="6">
        <v>20.370759419486902</v>
      </c>
    </row>
    <row r="49" spans="1:52" ht="12" customHeight="1" x14ac:dyDescent="0.25">
      <c r="A49" s="7" t="s">
        <v>131</v>
      </c>
      <c r="B49" s="17">
        <v>18.100000000000001</v>
      </c>
      <c r="C49" s="17">
        <v>18.100000000000001</v>
      </c>
      <c r="D49" s="17">
        <v>18.100000000000001</v>
      </c>
      <c r="E49" s="17">
        <v>18.100000000000001</v>
      </c>
      <c r="F49" s="32">
        <v>18.600000000000001</v>
      </c>
      <c r="G49" s="17">
        <v>18.100000000000001</v>
      </c>
      <c r="H49" s="17">
        <v>18.100000000000001</v>
      </c>
      <c r="I49" s="17">
        <v>18.100000000000001</v>
      </c>
      <c r="J49" s="17">
        <v>18.100000000000001</v>
      </c>
      <c r="K49" s="32">
        <v>18.8</v>
      </c>
      <c r="L49" s="17">
        <v>19.2</v>
      </c>
      <c r="M49" s="17">
        <v>18.104354767839595</v>
      </c>
      <c r="N49" s="17">
        <v>21.026533857071129</v>
      </c>
      <c r="O49" s="17">
        <v>15.32119469024053</v>
      </c>
      <c r="P49" s="32">
        <v>18.5</v>
      </c>
      <c r="Q49" s="17">
        <v>21.1</v>
      </c>
      <c r="R49" s="17">
        <v>20</v>
      </c>
      <c r="S49" s="17">
        <v>21.7</v>
      </c>
      <c r="T49" s="17">
        <v>20.3</v>
      </c>
      <c r="U49" s="32">
        <v>20.8</v>
      </c>
      <c r="V49" s="17">
        <v>16.7</v>
      </c>
      <c r="W49" s="17">
        <v>18.2</v>
      </c>
      <c r="X49" s="17">
        <v>18.5</v>
      </c>
      <c r="Y49" s="17">
        <v>16.600000000000001</v>
      </c>
      <c r="Z49" s="32">
        <v>17.600000000000001</v>
      </c>
      <c r="AA49" s="17">
        <v>16.3</v>
      </c>
      <c r="AB49" s="17">
        <v>17.100000000000001</v>
      </c>
      <c r="AC49" s="17">
        <v>20.6</v>
      </c>
      <c r="AD49" s="17">
        <v>18.866357379675801</v>
      </c>
      <c r="AE49" s="32">
        <v>18.2462791985397</v>
      </c>
      <c r="AF49" s="17"/>
      <c r="AG49" s="17"/>
      <c r="AH49" s="17">
        <v>17.399999999999999</v>
      </c>
      <c r="AI49" s="17"/>
      <c r="AJ49" s="17"/>
      <c r="AK49" s="17">
        <f t="shared" si="0"/>
        <v>20.976234523978938</v>
      </c>
      <c r="AL49" s="32">
        <v>19.108644773812301</v>
      </c>
      <c r="AM49" s="17"/>
      <c r="AN49" s="17"/>
      <c r="AO49" s="17">
        <v>20.2</v>
      </c>
      <c r="AP49" s="17"/>
      <c r="AQ49" s="17"/>
      <c r="AR49" s="17">
        <v>21.7</v>
      </c>
      <c r="AS49" s="32">
        <v>20.8</v>
      </c>
      <c r="AT49" s="17"/>
      <c r="AU49" s="17"/>
      <c r="AV49" s="17">
        <v>20.3</v>
      </c>
      <c r="AW49" s="17"/>
      <c r="AX49" s="17"/>
      <c r="AY49" s="17">
        <v>20.914452539346883</v>
      </c>
      <c r="AZ49" s="32">
        <v>20.6151470507012</v>
      </c>
    </row>
    <row r="50" spans="1:52" ht="12" customHeight="1" x14ac:dyDescent="0.25">
      <c r="A50" s="79" t="s">
        <v>134</v>
      </c>
      <c r="B50" s="100" t="s">
        <v>141</v>
      </c>
      <c r="C50" s="100" t="s">
        <v>141</v>
      </c>
      <c r="D50" s="100" t="s">
        <v>141</v>
      </c>
      <c r="E50" s="100" t="s">
        <v>141</v>
      </c>
      <c r="F50" s="101" t="s">
        <v>141</v>
      </c>
      <c r="G50" s="100" t="s">
        <v>141</v>
      </c>
      <c r="H50" s="100" t="s">
        <v>141</v>
      </c>
      <c r="I50" s="100" t="s">
        <v>141</v>
      </c>
      <c r="J50" s="100" t="s">
        <v>141</v>
      </c>
      <c r="K50" s="101" t="s">
        <v>141</v>
      </c>
      <c r="L50" s="100" t="s">
        <v>141</v>
      </c>
      <c r="M50" s="100" t="s">
        <v>141</v>
      </c>
      <c r="N50" s="100" t="s">
        <v>141</v>
      </c>
      <c r="O50" s="100" t="s">
        <v>141</v>
      </c>
      <c r="P50" s="101" t="s">
        <v>141</v>
      </c>
      <c r="Q50" s="100" t="s">
        <v>141</v>
      </c>
      <c r="R50" s="100" t="s">
        <v>141</v>
      </c>
      <c r="S50" s="100" t="s">
        <v>141</v>
      </c>
      <c r="T50" s="100" t="s">
        <v>141</v>
      </c>
      <c r="U50" s="101" t="s">
        <v>141</v>
      </c>
      <c r="V50" s="100" t="s">
        <v>141</v>
      </c>
      <c r="W50" s="100" t="s">
        <v>141</v>
      </c>
      <c r="X50" s="100" t="s">
        <v>141</v>
      </c>
      <c r="Y50" s="100" t="s">
        <v>141</v>
      </c>
      <c r="Z50" s="101" t="s">
        <v>141</v>
      </c>
      <c r="AA50" s="100" t="s">
        <v>141</v>
      </c>
      <c r="AB50" s="100" t="s">
        <v>141</v>
      </c>
      <c r="AC50" s="100" t="s">
        <v>141</v>
      </c>
      <c r="AD50" s="100" t="s">
        <v>141</v>
      </c>
      <c r="AE50" s="101" t="s">
        <v>141</v>
      </c>
      <c r="AF50" s="100"/>
      <c r="AG50" s="100"/>
      <c r="AH50" s="100" t="s">
        <v>141</v>
      </c>
      <c r="AI50" s="100"/>
      <c r="AJ50" s="100"/>
      <c r="AK50" s="100" t="s">
        <v>141</v>
      </c>
      <c r="AL50" s="101" t="s">
        <v>141</v>
      </c>
      <c r="AM50" s="100"/>
      <c r="AN50" s="100"/>
      <c r="AO50" s="100" t="s">
        <v>141</v>
      </c>
      <c r="AP50" s="100"/>
      <c r="AQ50" s="100"/>
      <c r="AR50" s="100" t="s">
        <v>141</v>
      </c>
      <c r="AS50" s="101" t="s">
        <v>141</v>
      </c>
      <c r="AT50" s="100"/>
      <c r="AU50" s="100"/>
      <c r="AV50" s="100" t="s">
        <v>141</v>
      </c>
      <c r="AW50" s="100"/>
      <c r="AX50" s="100"/>
      <c r="AY50" s="100" t="s">
        <v>141</v>
      </c>
      <c r="AZ50" s="101" t="s">
        <v>141</v>
      </c>
    </row>
    <row r="51" spans="1:52" ht="12" customHeight="1" x14ac:dyDescent="0.25">
      <c r="A51" s="7" t="s">
        <v>135</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f t="shared" si="0"/>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row>
    <row r="52" spans="1:52" ht="12" customHeight="1" x14ac:dyDescent="0.25">
      <c r="A52" s="7" t="s">
        <v>136</v>
      </c>
      <c r="B52" s="13">
        <v>0</v>
      </c>
      <c r="C52" s="13">
        <v>0</v>
      </c>
      <c r="D52" s="13">
        <v>0</v>
      </c>
      <c r="E52" s="13">
        <v>0</v>
      </c>
      <c r="F52" s="5">
        <v>0</v>
      </c>
      <c r="G52" s="13">
        <v>0</v>
      </c>
      <c r="H52" s="13">
        <v>0</v>
      </c>
      <c r="I52" s="13">
        <v>0</v>
      </c>
      <c r="J52" s="13">
        <v>0</v>
      </c>
      <c r="K52" s="5">
        <v>0</v>
      </c>
      <c r="L52" s="13">
        <v>0</v>
      </c>
      <c r="M52" s="13">
        <v>0</v>
      </c>
      <c r="N52" s="13">
        <v>0</v>
      </c>
      <c r="O52" s="13">
        <v>0</v>
      </c>
      <c r="P52" s="5">
        <v>0</v>
      </c>
      <c r="Q52" s="38" t="s">
        <v>141</v>
      </c>
      <c r="R52" s="38" t="s">
        <v>141</v>
      </c>
      <c r="S52" s="38" t="s">
        <v>141</v>
      </c>
      <c r="T52" s="38" t="s">
        <v>141</v>
      </c>
      <c r="U52" s="102" t="s">
        <v>141</v>
      </c>
      <c r="V52" s="38" t="s">
        <v>141</v>
      </c>
      <c r="W52" s="38" t="s">
        <v>141</v>
      </c>
      <c r="X52" s="38" t="s">
        <v>141</v>
      </c>
      <c r="Y52" s="38" t="s">
        <v>141</v>
      </c>
      <c r="Z52" s="102" t="s">
        <v>141</v>
      </c>
      <c r="AA52" s="38" t="s">
        <v>141</v>
      </c>
      <c r="AB52" s="38" t="s">
        <v>141</v>
      </c>
      <c r="AC52" s="38" t="s">
        <v>141</v>
      </c>
      <c r="AD52" s="38" t="s">
        <v>141</v>
      </c>
      <c r="AE52" s="102" t="s">
        <v>141</v>
      </c>
      <c r="AF52" s="38"/>
      <c r="AG52" s="38"/>
      <c r="AH52" s="38" t="s">
        <v>141</v>
      </c>
      <c r="AI52" s="38"/>
      <c r="AJ52" s="38"/>
      <c r="AK52" s="38" t="s">
        <v>141</v>
      </c>
      <c r="AL52" s="102" t="s">
        <v>141</v>
      </c>
      <c r="AM52" s="38"/>
      <c r="AN52" s="38"/>
      <c r="AO52" s="38" t="s">
        <v>141</v>
      </c>
      <c r="AP52" s="38"/>
      <c r="AQ52" s="38"/>
      <c r="AR52" s="38" t="s">
        <v>141</v>
      </c>
      <c r="AS52" s="102" t="s">
        <v>141</v>
      </c>
      <c r="AT52" s="38"/>
      <c r="AU52" s="38"/>
      <c r="AV52" s="38" t="s">
        <v>141</v>
      </c>
      <c r="AW52" s="38"/>
      <c r="AX52" s="38"/>
      <c r="AY52" s="38" t="s">
        <v>141</v>
      </c>
      <c r="AZ52" s="102" t="s">
        <v>141</v>
      </c>
    </row>
    <row r="53" spans="1:52" ht="12" customHeight="1" x14ac:dyDescent="0.25">
      <c r="A53" s="89" t="s">
        <v>137</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f t="shared" si="0"/>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row>
    <row r="54" spans="1:52" ht="12" customHeight="1" x14ac:dyDescent="0.25">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row>
    <row r="55" spans="1:52" ht="12" customHeight="1" x14ac:dyDescent="0.25">
      <c r="A55" s="34" t="s">
        <v>142</v>
      </c>
      <c r="B55" s="11"/>
      <c r="F55" s="2"/>
      <c r="G55" s="11"/>
      <c r="K55" s="2"/>
      <c r="P55" s="2"/>
      <c r="U55" s="2"/>
      <c r="Z55" s="2"/>
      <c r="AE55" s="2"/>
      <c r="AL55" s="2"/>
      <c r="AS55" s="2"/>
      <c r="AZ55" s="2"/>
    </row>
    <row r="56" spans="1:52" ht="12" customHeight="1" x14ac:dyDescent="0.25">
      <c r="A56" s="7" t="s">
        <v>129</v>
      </c>
      <c r="B56" s="7"/>
      <c r="F56" s="4">
        <v>1644</v>
      </c>
      <c r="G56" s="11"/>
      <c r="K56" s="4">
        <v>1946</v>
      </c>
      <c r="P56" s="4">
        <v>2114</v>
      </c>
      <c r="U56" s="4">
        <v>2088</v>
      </c>
      <c r="Z56" s="4">
        <v>1830</v>
      </c>
      <c r="AE56" s="4">
        <v>1242</v>
      </c>
      <c r="AL56" s="4">
        <v>1920</v>
      </c>
      <c r="AS56" s="4">
        <v>1837</v>
      </c>
      <c r="AZ56" s="4">
        <v>1948</v>
      </c>
    </row>
    <row r="57" spans="1:52" ht="12" customHeight="1" x14ac:dyDescent="0.25">
      <c r="A57" s="7" t="s">
        <v>143</v>
      </c>
      <c r="B57" s="11"/>
      <c r="F57" s="4">
        <v>745</v>
      </c>
      <c r="G57" s="11"/>
      <c r="K57" s="4">
        <v>1153</v>
      </c>
      <c r="P57" s="4">
        <v>1233</v>
      </c>
      <c r="U57" s="4">
        <v>1208</v>
      </c>
      <c r="Z57" s="4">
        <v>1397</v>
      </c>
      <c r="AE57" s="4">
        <v>449</v>
      </c>
      <c r="AL57" s="4">
        <v>454</v>
      </c>
      <c r="AS57" s="4">
        <v>716</v>
      </c>
      <c r="AZ57" s="4">
        <v>1164</v>
      </c>
    </row>
    <row r="58" spans="1:52" ht="12" customHeight="1" x14ac:dyDescent="0.25">
      <c r="A58" s="7" t="s">
        <v>131</v>
      </c>
      <c r="B58" s="11"/>
      <c r="F58" s="4">
        <v>549</v>
      </c>
      <c r="G58" s="11"/>
      <c r="K58" s="4">
        <v>889</v>
      </c>
      <c r="L58" s="11"/>
      <c r="P58" s="4">
        <v>1339</v>
      </c>
      <c r="Q58" s="11"/>
      <c r="U58" s="4">
        <v>1611</v>
      </c>
      <c r="Z58" s="4">
        <v>2128</v>
      </c>
      <c r="AE58" s="4">
        <v>1781</v>
      </c>
      <c r="AL58" s="4">
        <v>1244</v>
      </c>
      <c r="AS58" s="4">
        <v>1212</v>
      </c>
      <c r="AZ58" s="4">
        <v>547</v>
      </c>
    </row>
    <row r="59" spans="1:52" ht="12" customHeight="1" x14ac:dyDescent="0.25">
      <c r="A59" s="79" t="s">
        <v>134</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row>
    <row r="60" spans="1:52" ht="12" customHeight="1" x14ac:dyDescent="0.25">
      <c r="A60" s="7" t="s">
        <v>135</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row>
    <row r="61" spans="1:52" ht="12" customHeight="1" x14ac:dyDescent="0.25">
      <c r="A61" s="7" t="s">
        <v>136</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row>
    <row r="62" spans="1:52" ht="12" customHeight="1" x14ac:dyDescent="0.25">
      <c r="A62" s="89" t="s">
        <v>137</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row>
    <row r="63" spans="1:52" ht="12" customHeight="1" x14ac:dyDescent="0.25">
      <c r="A63" s="7"/>
      <c r="B63" s="11"/>
      <c r="F63" s="25"/>
      <c r="G63" s="11"/>
      <c r="K63" s="98"/>
      <c r="L63" s="11"/>
      <c r="P63" s="25"/>
      <c r="Q63" s="11"/>
      <c r="U63" s="5"/>
      <c r="V63" s="11"/>
      <c r="Z63" s="5"/>
      <c r="AA63" s="11"/>
      <c r="AE63" s="5"/>
      <c r="AF63" s="11"/>
      <c r="AG63" s="11"/>
      <c r="AL63" s="25"/>
      <c r="AN63" s="11"/>
      <c r="AS63" s="25"/>
      <c r="AU63" s="11"/>
      <c r="AZ63" s="25"/>
    </row>
    <row r="64" spans="1:52" ht="12" customHeight="1" x14ac:dyDescent="0.25">
      <c r="A64" s="34" t="s">
        <v>144</v>
      </c>
      <c r="B64" s="11"/>
      <c r="F64" s="5"/>
      <c r="G64" s="11"/>
      <c r="K64" s="5"/>
      <c r="L64" s="11"/>
      <c r="P64" s="5"/>
      <c r="Q64" s="11"/>
      <c r="U64" s="5"/>
      <c r="V64" s="11"/>
      <c r="Z64" s="5"/>
      <c r="AA64" s="11"/>
      <c r="AE64" s="5"/>
      <c r="AF64" s="11"/>
      <c r="AG64" s="11"/>
      <c r="AL64" s="5"/>
      <c r="AN64" s="11"/>
      <c r="AS64" s="5"/>
      <c r="AU64" s="11"/>
      <c r="AZ64" s="5"/>
    </row>
    <row r="65" spans="1:52" ht="12" customHeight="1" x14ac:dyDescent="0.25">
      <c r="A65" s="7" t="s">
        <v>129</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row>
    <row r="66" spans="1:52" ht="12" customHeight="1" x14ac:dyDescent="0.25">
      <c r="A66" s="7" t="s">
        <v>143</v>
      </c>
      <c r="B66" s="11"/>
      <c r="F66" s="4">
        <v>1507</v>
      </c>
      <c r="G66" s="11"/>
      <c r="K66" s="4">
        <v>1467</v>
      </c>
      <c r="L66" s="11"/>
      <c r="P66" s="4">
        <v>1582</v>
      </c>
      <c r="Q66" s="11"/>
      <c r="U66" s="4">
        <v>1440</v>
      </c>
      <c r="V66" s="11"/>
      <c r="Z66" s="4">
        <v>1237</v>
      </c>
      <c r="AA66" s="11"/>
      <c r="AE66" s="4">
        <v>929</v>
      </c>
      <c r="AF66" s="11"/>
      <c r="AG66" s="11"/>
      <c r="AL66" s="4">
        <v>737</v>
      </c>
      <c r="AN66" s="11"/>
      <c r="AS66" s="4">
        <v>762</v>
      </c>
      <c r="AU66" s="11"/>
      <c r="AZ66" s="4">
        <v>1249</v>
      </c>
    </row>
    <row r="67" spans="1:52" ht="12" customHeight="1" x14ac:dyDescent="0.25">
      <c r="A67" s="7" t="s">
        <v>131</v>
      </c>
      <c r="B67" s="39"/>
      <c r="F67" s="4">
        <v>287</v>
      </c>
      <c r="G67" s="39"/>
      <c r="K67" s="4">
        <v>356</v>
      </c>
      <c r="L67" s="39"/>
      <c r="P67" s="4">
        <v>508</v>
      </c>
      <c r="Q67" s="39"/>
      <c r="U67" s="4">
        <v>593</v>
      </c>
      <c r="V67" s="39"/>
      <c r="Z67" s="4">
        <v>969</v>
      </c>
      <c r="AA67" s="39"/>
      <c r="AE67" s="4">
        <v>1420</v>
      </c>
      <c r="AF67" s="39"/>
      <c r="AG67" s="39"/>
      <c r="AL67" s="4">
        <v>1369</v>
      </c>
      <c r="AN67" s="39"/>
      <c r="AS67" s="4">
        <v>1415</v>
      </c>
      <c r="AU67" s="39"/>
      <c r="AZ67" s="4">
        <v>671</v>
      </c>
    </row>
    <row r="68" spans="1:52" ht="12" customHeight="1" x14ac:dyDescent="0.25">
      <c r="A68" s="79" t="s">
        <v>134</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434</v>
      </c>
    </row>
    <row r="69" spans="1:52" ht="12" customHeight="1" x14ac:dyDescent="0.25">
      <c r="A69" s="20" t="s">
        <v>135</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row>
    <row r="70" spans="1:52" ht="12" customHeight="1" x14ac:dyDescent="0.25">
      <c r="A70" s="12" t="s">
        <v>136</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row>
    <row r="71" spans="1:52" ht="12" customHeight="1" x14ac:dyDescent="0.25">
      <c r="A71" s="89" t="s">
        <v>137</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row>
    <row r="72" spans="1:52" ht="12" customHeight="1" x14ac:dyDescent="0.25">
      <c r="A72" s="7"/>
      <c r="B72" s="11"/>
      <c r="F72" s="98"/>
      <c r="G72" s="11"/>
      <c r="K72" s="5"/>
      <c r="L72" s="11"/>
      <c r="P72" s="5"/>
      <c r="Q72" s="11"/>
      <c r="U72" s="5"/>
      <c r="V72" s="11"/>
      <c r="Z72" s="5"/>
      <c r="AA72" s="11"/>
      <c r="AE72" s="5"/>
      <c r="AF72" s="11"/>
      <c r="AG72" s="11"/>
      <c r="AL72" s="5"/>
      <c r="AN72" s="11"/>
      <c r="AS72" s="5"/>
      <c r="AU72" s="11"/>
      <c r="AZ72" s="5"/>
    </row>
    <row r="73" spans="1:52" ht="12" customHeight="1" x14ac:dyDescent="0.25">
      <c r="A73" s="34" t="s">
        <v>145</v>
      </c>
      <c r="B73" s="11"/>
      <c r="F73" s="5"/>
      <c r="G73" s="11"/>
      <c r="K73" s="5"/>
      <c r="L73" s="11"/>
      <c r="P73" s="5"/>
      <c r="Q73" s="11"/>
      <c r="U73" s="5"/>
      <c r="V73" s="11"/>
      <c r="Z73" s="5"/>
      <c r="AA73" s="11"/>
      <c r="AE73" s="5"/>
      <c r="AF73" s="11"/>
      <c r="AG73" s="11"/>
      <c r="AL73" s="5"/>
      <c r="AN73" s="11"/>
      <c r="AS73" s="5"/>
      <c r="AU73" s="11"/>
      <c r="AZ73" s="5"/>
    </row>
    <row r="74" spans="1:52" ht="12" hidden="1" customHeight="1" x14ac:dyDescent="0.25">
      <c r="A74" s="34"/>
      <c r="B74" s="11"/>
      <c r="F74" s="5"/>
      <c r="G74" s="11"/>
      <c r="K74" s="5"/>
      <c r="L74" s="11"/>
      <c r="P74" s="5"/>
      <c r="Q74" s="11"/>
      <c r="U74" s="5"/>
      <c r="V74" s="11"/>
      <c r="Z74" s="5"/>
      <c r="AA74" s="11"/>
      <c r="AE74" s="5"/>
      <c r="AF74" s="11"/>
      <c r="AG74" s="11"/>
      <c r="AL74" s="5"/>
      <c r="AN74" s="11"/>
      <c r="AS74" s="5"/>
      <c r="AU74" s="11"/>
      <c r="AZ74" s="5"/>
    </row>
    <row r="75" spans="1:52" ht="12" customHeight="1" x14ac:dyDescent="0.25">
      <c r="A75" s="35" t="s">
        <v>129</v>
      </c>
      <c r="B75" s="11"/>
      <c r="F75" s="33">
        <v>0.79922216820612546</v>
      </c>
      <c r="G75" s="11"/>
      <c r="K75" s="33">
        <v>1.0329087048832273</v>
      </c>
      <c r="L75" s="11"/>
      <c r="P75" s="33">
        <v>1.135</v>
      </c>
      <c r="Q75" s="11"/>
      <c r="U75" s="50">
        <v>120</v>
      </c>
      <c r="V75" s="51"/>
      <c r="W75" s="52"/>
      <c r="X75" s="52"/>
      <c r="Y75" s="52"/>
      <c r="Z75" s="50">
        <v>110.4</v>
      </c>
      <c r="AA75" s="51"/>
      <c r="AB75" s="52"/>
      <c r="AC75" s="52"/>
      <c r="AD75" s="52"/>
      <c r="AE75" s="50">
        <v>72.589129164231451</v>
      </c>
      <c r="AF75" s="51"/>
      <c r="AG75" s="51"/>
      <c r="AL75" s="50">
        <v>96.626643796455113</v>
      </c>
      <c r="AN75" s="51"/>
      <c r="AS75" s="50">
        <v>97.041732699418915</v>
      </c>
      <c r="AU75" s="51"/>
      <c r="AZ75" s="50">
        <v>112.79675738274464</v>
      </c>
    </row>
    <row r="76" spans="1:52" ht="12" customHeight="1" x14ac:dyDescent="0.25">
      <c r="A76" s="35" t="s">
        <v>143</v>
      </c>
      <c r="B76" s="11"/>
      <c r="F76" s="33">
        <v>0.49435965494359657</v>
      </c>
      <c r="G76" s="11"/>
      <c r="K76" s="33">
        <v>0.78595773687798232</v>
      </c>
      <c r="L76" s="11"/>
      <c r="P76" s="33">
        <v>0.78</v>
      </c>
      <c r="Q76" s="11"/>
      <c r="U76" s="50">
        <v>83.899999999999991</v>
      </c>
      <c r="V76" s="51"/>
      <c r="W76" s="52"/>
      <c r="X76" s="52"/>
      <c r="Y76" s="52"/>
      <c r="Z76" s="50">
        <v>112.9</v>
      </c>
      <c r="AA76" s="51"/>
      <c r="AB76" s="52"/>
      <c r="AC76" s="52"/>
      <c r="AD76" s="52"/>
      <c r="AE76" s="50">
        <v>48.33153928955867</v>
      </c>
      <c r="AF76" s="51"/>
      <c r="AG76" s="51"/>
      <c r="AL76" s="50">
        <v>61.601085481682496</v>
      </c>
      <c r="AN76" s="51"/>
      <c r="AS76" s="50">
        <v>93.963254593175847</v>
      </c>
      <c r="AU76" s="51"/>
      <c r="AZ76" s="50">
        <v>93.194555644515603</v>
      </c>
    </row>
    <row r="77" spans="1:52" ht="12" customHeight="1" x14ac:dyDescent="0.25">
      <c r="A77" s="35" t="s">
        <v>131</v>
      </c>
      <c r="F77" s="33">
        <v>1.9128919860627178</v>
      </c>
      <c r="K77" s="33">
        <v>2.4971910112359552</v>
      </c>
      <c r="P77" s="33">
        <v>2.6349999999999998</v>
      </c>
      <c r="U77" s="50">
        <v>271.7</v>
      </c>
      <c r="V77" s="52"/>
      <c r="W77" s="52"/>
      <c r="X77" s="52"/>
      <c r="Y77" s="52"/>
      <c r="Z77" s="50">
        <v>219.49999999999997</v>
      </c>
      <c r="AA77" s="52"/>
      <c r="AB77" s="52"/>
      <c r="AC77" s="52"/>
      <c r="AD77" s="52"/>
      <c r="AE77" s="50">
        <v>125.4225352112676</v>
      </c>
      <c r="AF77" s="52"/>
      <c r="AG77" s="52"/>
      <c r="AL77" s="50">
        <v>90.86924762600438</v>
      </c>
      <c r="AN77" s="52"/>
      <c r="AS77" s="50">
        <v>85.653710247349821</v>
      </c>
      <c r="AU77" s="52"/>
      <c r="AZ77" s="50">
        <v>81.520119225037263</v>
      </c>
    </row>
    <row r="78" spans="1:52" ht="12" customHeight="1" x14ac:dyDescent="0.25">
      <c r="A78" s="79" t="s">
        <v>134</v>
      </c>
      <c r="B78" s="13"/>
      <c r="C78" s="13"/>
      <c r="D78" s="13"/>
      <c r="E78" s="13"/>
      <c r="F78" s="101" t="s">
        <v>141</v>
      </c>
      <c r="G78" s="13"/>
      <c r="H78" s="13"/>
      <c r="I78" s="13"/>
      <c r="J78" s="13"/>
      <c r="K78" s="101" t="s">
        <v>141</v>
      </c>
      <c r="L78" s="13"/>
      <c r="M78" s="13"/>
      <c r="N78" s="13"/>
      <c r="O78" s="13"/>
      <c r="P78" s="101" t="s">
        <v>141</v>
      </c>
      <c r="Q78" s="13"/>
      <c r="R78" s="13"/>
      <c r="S78" s="13"/>
      <c r="T78" s="13"/>
      <c r="U78" s="101" t="s">
        <v>141</v>
      </c>
      <c r="V78" s="53"/>
      <c r="W78" s="53"/>
      <c r="X78" s="53"/>
      <c r="Y78" s="53"/>
      <c r="Z78" s="101" t="s">
        <v>141</v>
      </c>
      <c r="AA78" s="53"/>
      <c r="AB78" s="53"/>
      <c r="AC78" s="53"/>
      <c r="AD78" s="53"/>
      <c r="AE78" s="101" t="s">
        <v>141</v>
      </c>
      <c r="AF78" s="53"/>
      <c r="AG78" s="53"/>
      <c r="AL78" s="101" t="s">
        <v>141</v>
      </c>
      <c r="AN78" s="53"/>
      <c r="AS78" s="101" t="s">
        <v>141</v>
      </c>
      <c r="AU78" s="53"/>
      <c r="AZ78" s="101" t="s">
        <v>141</v>
      </c>
    </row>
    <row r="79" spans="1:52" ht="12" customHeight="1" x14ac:dyDescent="0.25">
      <c r="A79" s="59" t="s">
        <v>135</v>
      </c>
      <c r="B79" s="13"/>
      <c r="C79" s="13"/>
      <c r="D79" s="13"/>
      <c r="E79" s="13"/>
      <c r="F79" s="60">
        <v>0.83862834089762983</v>
      </c>
      <c r="G79" s="13"/>
      <c r="H79" s="13"/>
      <c r="I79" s="13"/>
      <c r="J79" s="13"/>
      <c r="K79" s="107">
        <v>1.1483253588516746</v>
      </c>
      <c r="L79" s="13"/>
      <c r="M79" s="13"/>
      <c r="N79" s="13"/>
      <c r="O79" s="13"/>
      <c r="P79" s="60">
        <v>1.2629999999999999</v>
      </c>
      <c r="Q79" s="13"/>
      <c r="R79" s="13"/>
      <c r="S79" s="13"/>
      <c r="T79" s="13"/>
      <c r="U79" s="104">
        <v>144</v>
      </c>
      <c r="V79" s="53"/>
      <c r="W79" s="53"/>
      <c r="X79" s="53"/>
      <c r="Y79" s="53"/>
      <c r="Z79" s="104">
        <v>143.4</v>
      </c>
      <c r="AA79" s="53"/>
      <c r="AB79" s="53"/>
      <c r="AC79" s="53"/>
      <c r="AD79" s="53"/>
      <c r="AE79" s="104">
        <v>85.530749789385013</v>
      </c>
      <c r="AF79" s="53"/>
      <c r="AG79" s="53"/>
      <c r="AL79" s="104">
        <v>80.244056385440771</v>
      </c>
      <c r="AN79" s="53"/>
      <c r="AS79" s="104">
        <v>81.959531416400424</v>
      </c>
      <c r="AU79" s="53"/>
      <c r="AZ79" s="104">
        <v>98.162215143347225</v>
      </c>
    </row>
    <row r="80" spans="1:52" ht="12" customHeight="1" x14ac:dyDescent="0.25">
      <c r="A80" s="12" t="s">
        <v>136</v>
      </c>
      <c r="B80" s="13"/>
      <c r="C80" s="13"/>
      <c r="D80" s="13"/>
      <c r="E80" s="13"/>
      <c r="F80" s="5"/>
      <c r="G80" s="13"/>
      <c r="H80" s="13"/>
      <c r="I80" s="13"/>
      <c r="J80" s="13"/>
      <c r="K80" s="5"/>
      <c r="L80" s="13"/>
      <c r="M80" s="13"/>
      <c r="N80" s="13"/>
      <c r="O80" s="13"/>
      <c r="P80" s="5"/>
      <c r="Q80" s="38"/>
      <c r="R80" s="38"/>
      <c r="S80" s="38"/>
      <c r="T80" s="38"/>
      <c r="U80" s="65" t="s">
        <v>141</v>
      </c>
      <c r="V80" s="53"/>
      <c r="W80" s="53"/>
      <c r="X80" s="53"/>
      <c r="Y80" s="53"/>
      <c r="Z80" s="65" t="s">
        <v>141</v>
      </c>
      <c r="AA80" s="53"/>
      <c r="AB80" s="53"/>
      <c r="AC80" s="53"/>
      <c r="AD80" s="53"/>
      <c r="AE80" s="65" t="s">
        <v>141</v>
      </c>
      <c r="AF80" s="53"/>
      <c r="AG80" s="53"/>
      <c r="AL80" s="65" t="s">
        <v>141</v>
      </c>
      <c r="AN80" s="53"/>
      <c r="AS80" s="65" t="s">
        <v>141</v>
      </c>
      <c r="AU80" s="53"/>
      <c r="AZ80" s="65" t="s">
        <v>141</v>
      </c>
    </row>
    <row r="81" spans="1:53" ht="12" customHeight="1" x14ac:dyDescent="0.25">
      <c r="A81" s="89" t="s">
        <v>137</v>
      </c>
      <c r="B81" s="11"/>
      <c r="C81" s="11"/>
      <c r="D81" s="11"/>
      <c r="E81" s="11"/>
      <c r="F81" s="4"/>
      <c r="G81" s="11"/>
      <c r="H81" s="11"/>
      <c r="I81" s="11"/>
      <c r="J81" s="11"/>
      <c r="K81" s="4"/>
      <c r="L81" s="11"/>
      <c r="M81" s="13"/>
      <c r="N81" s="11"/>
      <c r="O81" s="11"/>
      <c r="P81" s="4"/>
      <c r="Q81" s="16"/>
      <c r="R81" s="16"/>
      <c r="S81" s="16"/>
      <c r="T81" s="16"/>
      <c r="U81" s="105">
        <v>144.7402429568364</v>
      </c>
      <c r="V81" s="16"/>
      <c r="W81" s="16"/>
      <c r="X81" s="16"/>
      <c r="Y81" s="16"/>
      <c r="Z81" s="105">
        <v>144</v>
      </c>
      <c r="AA81" s="16"/>
      <c r="AB81" s="16"/>
      <c r="AC81" s="16"/>
      <c r="AD81" s="16"/>
      <c r="AE81" s="105">
        <v>87</v>
      </c>
      <c r="AF81" s="16"/>
      <c r="AG81" s="16"/>
      <c r="AL81" s="105">
        <v>80.655324511657213</v>
      </c>
      <c r="AN81" s="16"/>
      <c r="AS81" s="105">
        <v>86.10579987253027</v>
      </c>
      <c r="AU81" s="16"/>
      <c r="AZ81" s="105">
        <v>98.435590320215098</v>
      </c>
    </row>
    <row r="82" spans="1:53" ht="12" customHeight="1" x14ac:dyDescent="0.25">
      <c r="A82" s="7"/>
      <c r="F82" s="5"/>
      <c r="K82" s="5"/>
      <c r="P82" s="5"/>
      <c r="U82" s="5"/>
      <c r="Z82" s="5"/>
      <c r="AE82" s="5"/>
      <c r="AL82" s="5"/>
      <c r="AS82" s="5"/>
      <c r="AZ82" s="5"/>
    </row>
    <row r="83" spans="1:53" ht="12" customHeight="1" x14ac:dyDescent="0.25">
      <c r="A83" s="34" t="s">
        <v>146</v>
      </c>
      <c r="F83" s="5"/>
      <c r="K83" s="5"/>
      <c r="P83" s="5"/>
      <c r="U83" s="5"/>
      <c r="Z83" s="5"/>
      <c r="AE83" s="5"/>
      <c r="AL83" s="5"/>
      <c r="AS83" s="5"/>
      <c r="AZ83" s="5"/>
    </row>
    <row r="84" spans="1:53" ht="12" customHeight="1" x14ac:dyDescent="0.25">
      <c r="A84" s="35" t="s">
        <v>129</v>
      </c>
      <c r="F84" s="4">
        <v>28216</v>
      </c>
      <c r="K84" s="4">
        <v>27754</v>
      </c>
      <c r="P84" s="4">
        <v>28002</v>
      </c>
      <c r="U84" s="4">
        <v>34687</v>
      </c>
      <c r="V84" s="11">
        <v>36562</v>
      </c>
      <c r="W84" s="11">
        <v>35489</v>
      </c>
      <c r="X84" s="11">
        <v>35443</v>
      </c>
      <c r="Z84" s="4">
        <v>35004</v>
      </c>
      <c r="AA84" s="11">
        <v>37670</v>
      </c>
      <c r="AB84" s="11">
        <v>36715</v>
      </c>
      <c r="AC84" s="11">
        <v>37020</v>
      </c>
      <c r="AE84" s="4">
        <v>35285</v>
      </c>
      <c r="AF84" s="11"/>
      <c r="AG84" s="11"/>
      <c r="AH84" s="11">
        <v>38495</v>
      </c>
      <c r="AI84" s="11"/>
      <c r="AJ84" s="11"/>
      <c r="AK84" s="11"/>
      <c r="AL84" s="4">
        <v>37749</v>
      </c>
      <c r="AM84" s="11"/>
      <c r="AN84" s="11"/>
      <c r="AO84" s="11">
        <v>37881</v>
      </c>
      <c r="AP84" s="11"/>
      <c r="AQ84" s="11"/>
      <c r="AR84" s="11"/>
      <c r="AS84" s="4">
        <v>37218</v>
      </c>
      <c r="AT84" s="11"/>
      <c r="AU84" s="11"/>
      <c r="AV84" s="11">
        <v>37338</v>
      </c>
      <c r="AW84" s="11"/>
      <c r="AX84" s="11"/>
      <c r="AY84" s="11"/>
      <c r="AZ84" s="4">
        <v>38254</v>
      </c>
    </row>
    <row r="85" spans="1:53" ht="12" customHeight="1" x14ac:dyDescent="0.25">
      <c r="A85" s="35" t="s">
        <v>143</v>
      </c>
      <c r="F85" s="4">
        <v>67553</v>
      </c>
      <c r="K85" s="4">
        <v>65285</v>
      </c>
      <c r="P85" s="4">
        <v>67194</v>
      </c>
      <c r="U85" s="4">
        <v>60453</v>
      </c>
      <c r="V85" s="11">
        <v>55084</v>
      </c>
      <c r="W85" s="11">
        <v>58318</v>
      </c>
      <c r="X85" s="11">
        <v>53790</v>
      </c>
      <c r="Z85" s="4">
        <v>40793</v>
      </c>
      <c r="AA85" s="11">
        <v>42731</v>
      </c>
      <c r="AB85" s="11">
        <v>42994</v>
      </c>
      <c r="AC85" s="11">
        <v>31301</v>
      </c>
      <c r="AE85" s="4">
        <v>29138</v>
      </c>
      <c r="AF85" s="11"/>
      <c r="AG85" s="11"/>
      <c r="AH85" s="11">
        <v>31422</v>
      </c>
      <c r="AI85" s="11"/>
      <c r="AJ85" s="11"/>
      <c r="AK85" s="11"/>
      <c r="AL85" s="4">
        <v>35265</v>
      </c>
      <c r="AM85" s="11"/>
      <c r="AN85" s="11"/>
      <c r="AO85" s="11">
        <v>32785</v>
      </c>
      <c r="AP85" s="11"/>
      <c r="AQ85" s="11"/>
      <c r="AR85" s="11"/>
      <c r="AS85" s="4">
        <v>27376</v>
      </c>
      <c r="AT85" s="11"/>
      <c r="AU85" s="11"/>
      <c r="AV85" s="11">
        <v>25484</v>
      </c>
      <c r="AW85" s="11"/>
      <c r="AX85" s="11"/>
      <c r="AY85" s="11"/>
      <c r="AZ85" s="4">
        <v>21090</v>
      </c>
    </row>
    <row r="86" spans="1:53" ht="12" customHeight="1" x14ac:dyDescent="0.25">
      <c r="A86" s="35" t="s">
        <v>131</v>
      </c>
      <c r="F86" s="4">
        <v>10826</v>
      </c>
      <c r="K86" s="4">
        <v>15631</v>
      </c>
      <c r="P86" s="4">
        <v>17075</v>
      </c>
      <c r="U86" s="4">
        <v>21011</v>
      </c>
      <c r="V86" s="11">
        <v>21458</v>
      </c>
      <c r="W86" s="11">
        <v>21456</v>
      </c>
      <c r="X86" s="11">
        <v>23107</v>
      </c>
      <c r="Z86" s="4">
        <v>25456</v>
      </c>
      <c r="AA86" s="11">
        <v>29244</v>
      </c>
      <c r="AB86" s="11">
        <v>28252</v>
      </c>
      <c r="AC86" s="11">
        <v>23614</v>
      </c>
      <c r="AE86" s="4">
        <v>23901</v>
      </c>
      <c r="AF86" s="11"/>
      <c r="AG86" s="11"/>
      <c r="AH86" s="11">
        <v>23328</v>
      </c>
      <c r="AI86" s="11"/>
      <c r="AJ86" s="11"/>
      <c r="AK86" s="11"/>
      <c r="AL86" s="4">
        <v>22658</v>
      </c>
      <c r="AM86" s="11"/>
      <c r="AN86" s="11"/>
      <c r="AO86" s="11">
        <v>20659</v>
      </c>
      <c r="AP86" s="11"/>
      <c r="AQ86" s="11"/>
      <c r="AR86" s="11"/>
      <c r="AS86" s="4">
        <v>20131</v>
      </c>
      <c r="AT86" s="11"/>
      <c r="AU86" s="11"/>
      <c r="AV86" s="11">
        <v>19161</v>
      </c>
      <c r="AW86" s="11"/>
      <c r="AX86" s="11"/>
      <c r="AY86" s="11"/>
      <c r="AZ86" s="4">
        <v>23976</v>
      </c>
    </row>
    <row r="87" spans="1:53" ht="12" customHeight="1" x14ac:dyDescent="0.25">
      <c r="A87" s="106" t="s">
        <v>134</v>
      </c>
      <c r="B87" s="97"/>
      <c r="C87" s="97"/>
      <c r="D87" s="97"/>
      <c r="E87" s="97"/>
      <c r="F87" s="98">
        <v>-1722</v>
      </c>
      <c r="G87" s="97"/>
      <c r="H87" s="97"/>
      <c r="I87" s="97"/>
      <c r="J87" s="97"/>
      <c r="K87" s="98">
        <v>-2678</v>
      </c>
      <c r="L87" s="97"/>
      <c r="M87" s="97"/>
      <c r="N87" s="97"/>
      <c r="O87" s="97"/>
      <c r="P87" s="98">
        <v>-3175</v>
      </c>
      <c r="Q87" s="97"/>
      <c r="R87" s="97"/>
      <c r="S87" s="97"/>
      <c r="T87" s="97"/>
      <c r="U87" s="98">
        <v>1566</v>
      </c>
      <c r="V87" s="97">
        <v>1573</v>
      </c>
      <c r="W87" s="97">
        <v>2166</v>
      </c>
      <c r="X87" s="97">
        <v>2723</v>
      </c>
      <c r="Y87" s="97"/>
      <c r="Z87" s="98">
        <v>2187</v>
      </c>
      <c r="AA87" s="97">
        <v>2212</v>
      </c>
      <c r="AB87" s="97">
        <v>1903</v>
      </c>
      <c r="AC87" s="97">
        <v>644</v>
      </c>
      <c r="AD87" s="97"/>
      <c r="AE87" s="98">
        <v>1468</v>
      </c>
      <c r="AF87" s="97"/>
      <c r="AG87" s="97"/>
      <c r="AH87" s="97">
        <v>751</v>
      </c>
      <c r="AI87" s="97"/>
      <c r="AJ87" s="97"/>
      <c r="AK87" s="97"/>
      <c r="AL87" s="98">
        <v>-55</v>
      </c>
      <c r="AM87" s="97"/>
      <c r="AN87" s="97"/>
      <c r="AO87" s="97">
        <v>-329</v>
      </c>
      <c r="AP87" s="97"/>
      <c r="AQ87" s="97"/>
      <c r="AR87" s="97"/>
      <c r="AS87" s="98">
        <v>-1055</v>
      </c>
      <c r="AT87" s="97"/>
      <c r="AU87" s="97"/>
      <c r="AV87" s="97">
        <v>-1197</v>
      </c>
      <c r="AW87" s="97"/>
      <c r="AX87" s="97"/>
      <c r="AY87" s="97"/>
      <c r="AZ87" s="98">
        <v>-1696</v>
      </c>
      <c r="BA87" s="154"/>
    </row>
    <row r="88" spans="1:53" ht="12" customHeight="1" x14ac:dyDescent="0.25">
      <c r="A88" s="35" t="s">
        <v>135</v>
      </c>
      <c r="B88" s="13"/>
      <c r="C88" s="13"/>
      <c r="D88" s="13"/>
      <c r="E88" s="13"/>
      <c r="F88" s="5">
        <v>104873</v>
      </c>
      <c r="G88" s="13"/>
      <c r="H88" s="13"/>
      <c r="I88" s="13"/>
      <c r="J88" s="13"/>
      <c r="K88" s="5">
        <v>105992</v>
      </c>
      <c r="L88" s="13"/>
      <c r="M88" s="13"/>
      <c r="N88" s="13"/>
      <c r="O88" s="13"/>
      <c r="P88" s="5">
        <v>109096</v>
      </c>
      <c r="Q88" s="13"/>
      <c r="R88" s="13"/>
      <c r="S88" s="13"/>
      <c r="T88" s="13"/>
      <c r="U88" s="5">
        <v>117717</v>
      </c>
      <c r="V88" s="13">
        <v>114767</v>
      </c>
      <c r="W88" s="13">
        <v>117429</v>
      </c>
      <c r="X88" s="13">
        <v>115063</v>
      </c>
      <c r="Y88" s="13"/>
      <c r="Z88" s="5">
        <v>103440</v>
      </c>
      <c r="AA88" s="13">
        <v>111857</v>
      </c>
      <c r="AB88" s="13">
        <v>109864</v>
      </c>
      <c r="AC88" s="13">
        <v>92579</v>
      </c>
      <c r="AD88" s="13"/>
      <c r="AE88" s="5">
        <v>89792</v>
      </c>
      <c r="AF88" s="13"/>
      <c r="AG88" s="13"/>
      <c r="AH88" s="13">
        <v>93996</v>
      </c>
      <c r="AI88" s="13"/>
      <c r="AJ88" s="13"/>
      <c r="AK88" s="13"/>
      <c r="AL88" s="5">
        <v>95617</v>
      </c>
      <c r="AM88" s="13"/>
      <c r="AN88" s="13"/>
      <c r="AO88" s="13">
        <v>90996</v>
      </c>
      <c r="AP88" s="13"/>
      <c r="AQ88" s="13"/>
      <c r="AR88" s="13"/>
      <c r="AS88" s="5">
        <v>83670</v>
      </c>
      <c r="AT88" s="13"/>
      <c r="AU88" s="13"/>
      <c r="AV88" s="13">
        <v>80786</v>
      </c>
      <c r="AW88" s="13"/>
      <c r="AX88" s="13"/>
      <c r="AY88" s="13"/>
      <c r="AZ88" s="5">
        <v>81624</v>
      </c>
      <c r="BA88" s="154"/>
    </row>
    <row r="89" spans="1:53" ht="12" customHeight="1" x14ac:dyDescent="0.25">
      <c r="A89" s="7" t="s">
        <v>136</v>
      </c>
      <c r="B89" s="13"/>
      <c r="C89" s="13"/>
      <c r="D89" s="13"/>
      <c r="E89" s="13"/>
      <c r="F89" s="5"/>
      <c r="G89" s="13"/>
      <c r="H89" s="13"/>
      <c r="I89" s="13"/>
      <c r="J89" s="13"/>
      <c r="K89" s="5"/>
      <c r="L89" s="13"/>
      <c r="M89" s="13"/>
      <c r="N89" s="13"/>
      <c r="O89" s="13"/>
      <c r="P89" s="5"/>
      <c r="Q89" s="38"/>
      <c r="R89" s="38"/>
      <c r="S89" s="38"/>
      <c r="T89" s="38"/>
      <c r="U89" s="4">
        <v>1395</v>
      </c>
      <c r="V89" s="11">
        <v>1205</v>
      </c>
      <c r="W89" s="11">
        <v>1399</v>
      </c>
      <c r="X89" s="11">
        <v>1397</v>
      </c>
      <c r="Y89" s="38"/>
      <c r="Z89" s="4">
        <v>566</v>
      </c>
      <c r="AA89" s="11">
        <v>344</v>
      </c>
      <c r="AB89" s="11">
        <v>582</v>
      </c>
      <c r="AC89" s="11">
        <v>619</v>
      </c>
      <c r="AD89" s="38"/>
      <c r="AE89" s="4">
        <v>310</v>
      </c>
      <c r="AF89" s="11"/>
      <c r="AG89" s="11"/>
      <c r="AH89" s="11">
        <v>512</v>
      </c>
      <c r="AI89" s="11"/>
      <c r="AJ89" s="11"/>
      <c r="AK89" s="11"/>
      <c r="AL89" s="4">
        <v>472</v>
      </c>
      <c r="AM89" s="11"/>
      <c r="AN89" s="11"/>
      <c r="AO89" s="11">
        <v>465</v>
      </c>
      <c r="AP89" s="11"/>
      <c r="AQ89" s="11"/>
      <c r="AR89" s="11"/>
      <c r="AS89" s="4">
        <v>818</v>
      </c>
      <c r="AT89" s="11"/>
      <c r="AU89" s="11"/>
      <c r="AV89" s="11">
        <v>961</v>
      </c>
      <c r="AW89" s="11"/>
      <c r="AX89" s="11"/>
      <c r="AY89" s="11"/>
      <c r="AZ89" s="4">
        <v>1097</v>
      </c>
    </row>
    <row r="90" spans="1:53" ht="12" customHeight="1" x14ac:dyDescent="0.25">
      <c r="A90" s="89" t="s">
        <v>137</v>
      </c>
      <c r="B90" s="92"/>
      <c r="C90" s="92"/>
      <c r="D90" s="92"/>
      <c r="E90" s="92"/>
      <c r="F90" s="93"/>
      <c r="G90" s="92"/>
      <c r="H90" s="92"/>
      <c r="I90" s="92"/>
      <c r="J90" s="92"/>
      <c r="K90" s="93"/>
      <c r="L90" s="92"/>
      <c r="M90" s="94"/>
      <c r="N90" s="92"/>
      <c r="O90" s="92"/>
      <c r="P90" s="93"/>
      <c r="Q90" s="103"/>
      <c r="R90" s="103"/>
      <c r="S90" s="103"/>
      <c r="T90" s="103"/>
      <c r="U90" s="93">
        <v>119112</v>
      </c>
      <c r="V90" s="92">
        <v>115972</v>
      </c>
      <c r="W90" s="92">
        <v>118828</v>
      </c>
      <c r="X90" s="92">
        <v>116460</v>
      </c>
      <c r="Y90" s="103"/>
      <c r="Z90" s="93">
        <v>104006</v>
      </c>
      <c r="AA90" s="92">
        <v>112201</v>
      </c>
      <c r="AB90" s="92">
        <v>110446</v>
      </c>
      <c r="AC90" s="92">
        <v>93198</v>
      </c>
      <c r="AD90" s="103"/>
      <c r="AE90" s="93">
        <v>90102</v>
      </c>
      <c r="AF90" s="92"/>
      <c r="AG90" s="92"/>
      <c r="AH90" s="92">
        <v>94508</v>
      </c>
      <c r="AI90" s="92"/>
      <c r="AJ90" s="92"/>
      <c r="AK90" s="92"/>
      <c r="AL90" s="93">
        <v>96089</v>
      </c>
      <c r="AM90" s="92"/>
      <c r="AN90" s="92"/>
      <c r="AO90" s="92">
        <v>91461</v>
      </c>
      <c r="AP90" s="92"/>
      <c r="AQ90" s="92"/>
      <c r="AR90" s="92"/>
      <c r="AS90" s="93">
        <v>84488</v>
      </c>
      <c r="AT90" s="92"/>
      <c r="AU90" s="92"/>
      <c r="AV90" s="92">
        <v>81747</v>
      </c>
      <c r="AW90" s="92"/>
      <c r="AX90" s="92"/>
      <c r="AY90" s="92"/>
      <c r="AZ90" s="93">
        <v>82721</v>
      </c>
    </row>
    <row r="91" spans="1:53" ht="12" customHeight="1" x14ac:dyDescent="0.25">
      <c r="A91" s="7"/>
      <c r="F91" s="4"/>
      <c r="K91" s="4"/>
      <c r="P91" s="4"/>
      <c r="U91" s="4"/>
      <c r="V91" s="11"/>
      <c r="W91" s="11"/>
      <c r="X91" s="11"/>
      <c r="Z91" s="4"/>
      <c r="AA91" s="11"/>
      <c r="AB91" s="11"/>
      <c r="AC91" s="11"/>
      <c r="AE91" s="4"/>
      <c r="AF91" s="11"/>
      <c r="AG91" s="11"/>
      <c r="AH91" s="11"/>
      <c r="AI91" s="11"/>
      <c r="AJ91" s="11"/>
      <c r="AK91" s="11"/>
      <c r="AL91" s="4"/>
      <c r="AM91" s="11"/>
      <c r="AN91" s="11"/>
      <c r="AO91" s="11"/>
      <c r="AP91" s="11"/>
      <c r="AQ91" s="11"/>
      <c r="AR91" s="11"/>
      <c r="AS91" s="4"/>
      <c r="AT91" s="11"/>
      <c r="AU91" s="11"/>
      <c r="AV91" s="11"/>
      <c r="AW91" s="11"/>
      <c r="AX91" s="11"/>
      <c r="AY91" s="11"/>
      <c r="AZ91" s="4"/>
    </row>
    <row r="92" spans="1:53" ht="12" customHeight="1" x14ac:dyDescent="0.25">
      <c r="A92" s="34" t="s">
        <v>147</v>
      </c>
      <c r="F92" s="5"/>
      <c r="K92" s="5"/>
      <c r="P92" s="5"/>
      <c r="U92" s="5"/>
      <c r="V92" s="17"/>
      <c r="W92" s="17"/>
      <c r="X92" s="17"/>
      <c r="Z92" s="6"/>
      <c r="AA92" s="17"/>
      <c r="AB92" s="17"/>
      <c r="AC92" s="17"/>
      <c r="AE92" s="6"/>
      <c r="AF92" s="17"/>
      <c r="AG92" s="17"/>
      <c r="AH92" s="17"/>
      <c r="AI92" s="17"/>
      <c r="AJ92" s="17"/>
      <c r="AK92" s="17"/>
      <c r="AL92" s="6"/>
      <c r="AM92" s="17"/>
      <c r="AN92" s="17"/>
      <c r="AO92" s="17"/>
      <c r="AP92" s="17"/>
      <c r="AQ92" s="17"/>
      <c r="AR92" s="17"/>
      <c r="AS92" s="6"/>
      <c r="AT92" s="17"/>
      <c r="AU92" s="17"/>
      <c r="AV92" s="17"/>
      <c r="AW92" s="17"/>
      <c r="AX92" s="17"/>
      <c r="AY92" s="17"/>
      <c r="AZ92" s="6"/>
    </row>
    <row r="93" spans="1:53" ht="12" customHeight="1" x14ac:dyDescent="0.25">
      <c r="A93" s="35" t="s">
        <v>129</v>
      </c>
      <c r="F93" s="4"/>
      <c r="K93" s="4"/>
      <c r="P93" s="4"/>
      <c r="U93" s="4">
        <v>14449</v>
      </c>
      <c r="V93" s="11">
        <v>16403</v>
      </c>
      <c r="W93" s="11">
        <v>15253</v>
      </c>
      <c r="X93" s="11">
        <v>15231</v>
      </c>
      <c r="Z93" s="4">
        <v>14814</v>
      </c>
      <c r="AA93" s="11">
        <v>17170</v>
      </c>
      <c r="AB93" s="11">
        <v>16151</v>
      </c>
      <c r="AC93" s="11">
        <v>16037</v>
      </c>
      <c r="AE93" s="4">
        <v>14666</v>
      </c>
      <c r="AF93" s="11"/>
      <c r="AG93" s="11"/>
      <c r="AH93" s="11">
        <v>17958</v>
      </c>
      <c r="AI93" s="11"/>
      <c r="AJ93" s="11"/>
      <c r="AK93" s="11"/>
      <c r="AL93" s="4">
        <v>16956</v>
      </c>
      <c r="AM93" s="11"/>
      <c r="AN93" s="11"/>
      <c r="AO93" s="11">
        <v>17076</v>
      </c>
      <c r="AP93" s="11"/>
      <c r="AQ93" s="11"/>
      <c r="AR93" s="11"/>
      <c r="AS93" s="4">
        <v>16489</v>
      </c>
      <c r="AT93" s="11"/>
      <c r="AU93" s="11"/>
      <c r="AV93" s="11">
        <v>16607</v>
      </c>
      <c r="AW93" s="11"/>
      <c r="AX93" s="11"/>
      <c r="AY93" s="11"/>
      <c r="AZ93" s="4">
        <v>17440</v>
      </c>
    </row>
    <row r="94" spans="1:53" ht="12" customHeight="1" x14ac:dyDescent="0.25">
      <c r="A94" s="35" t="s">
        <v>143</v>
      </c>
      <c r="F94" s="4"/>
      <c r="K94" s="4"/>
      <c r="P94" s="4"/>
      <c r="U94" s="4">
        <v>36588</v>
      </c>
      <c r="V94" s="11">
        <v>33160</v>
      </c>
      <c r="W94" s="11">
        <v>35107</v>
      </c>
      <c r="X94" s="11">
        <v>32250</v>
      </c>
      <c r="Z94" s="4">
        <v>24313</v>
      </c>
      <c r="AA94" s="11">
        <v>25268</v>
      </c>
      <c r="AB94" s="11">
        <v>25097</v>
      </c>
      <c r="AC94" s="11">
        <v>16202</v>
      </c>
      <c r="AE94" s="4">
        <v>14972</v>
      </c>
      <c r="AF94" s="11"/>
      <c r="AG94" s="11"/>
      <c r="AH94" s="11">
        <v>15956</v>
      </c>
      <c r="AI94" s="11"/>
      <c r="AJ94" s="11"/>
      <c r="AK94" s="11"/>
      <c r="AL94" s="4">
        <v>18284</v>
      </c>
      <c r="AM94" s="11"/>
      <c r="AN94" s="11"/>
      <c r="AO94" s="11">
        <v>16649</v>
      </c>
      <c r="AP94" s="11"/>
      <c r="AQ94" s="11"/>
      <c r="AR94" s="11"/>
      <c r="AS94" s="4">
        <v>11542</v>
      </c>
      <c r="AT94" s="11"/>
      <c r="AU94" s="11"/>
      <c r="AV94" s="11">
        <v>10373</v>
      </c>
      <c r="AW94" s="11"/>
      <c r="AX94" s="11"/>
      <c r="AY94" s="11"/>
      <c r="AZ94" s="4">
        <v>5040</v>
      </c>
    </row>
    <row r="95" spans="1:53" ht="12" customHeight="1" x14ac:dyDescent="0.25">
      <c r="A95" s="35" t="s">
        <v>131</v>
      </c>
      <c r="F95" s="4"/>
      <c r="K95" s="4"/>
      <c r="P95" s="4"/>
      <c r="U95" s="4">
        <v>7948</v>
      </c>
      <c r="V95" s="11">
        <v>8470</v>
      </c>
      <c r="W95" s="11">
        <v>8361</v>
      </c>
      <c r="X95" s="11">
        <v>8946</v>
      </c>
      <c r="Z95" s="4">
        <v>9263</v>
      </c>
      <c r="AA95" s="11">
        <v>11045</v>
      </c>
      <c r="AB95" s="11">
        <v>10758</v>
      </c>
      <c r="AC95" s="11">
        <v>8337</v>
      </c>
      <c r="AE95" s="4">
        <v>8416</v>
      </c>
      <c r="AF95" s="11"/>
      <c r="AG95" s="11"/>
      <c r="AH95" s="11">
        <v>8462</v>
      </c>
      <c r="AI95" s="11"/>
      <c r="AJ95" s="11"/>
      <c r="AK95" s="11"/>
      <c r="AL95" s="4">
        <v>7568</v>
      </c>
      <c r="AM95" s="11"/>
      <c r="AN95" s="11"/>
      <c r="AO95" s="11">
        <v>6417</v>
      </c>
      <c r="AP95" s="11"/>
      <c r="AQ95" s="11"/>
      <c r="AR95" s="11"/>
      <c r="AS95" s="4">
        <v>6197</v>
      </c>
      <c r="AT95" s="11"/>
      <c r="AU95" s="11"/>
      <c r="AV95" s="11">
        <v>5067</v>
      </c>
      <c r="AW95" s="11"/>
      <c r="AX95" s="11"/>
      <c r="AY95" s="11"/>
      <c r="AZ95" s="4">
        <v>9911</v>
      </c>
    </row>
    <row r="96" spans="1:53" ht="12" customHeight="1" x14ac:dyDescent="0.25">
      <c r="A96" s="106" t="s">
        <v>134</v>
      </c>
      <c r="B96" s="97"/>
      <c r="C96" s="97"/>
      <c r="D96" s="97"/>
      <c r="E96" s="97"/>
      <c r="F96" s="98"/>
      <c r="G96" s="97"/>
      <c r="H96" s="97"/>
      <c r="I96" s="97"/>
      <c r="J96" s="97"/>
      <c r="K96" s="98"/>
      <c r="L96" s="97"/>
      <c r="M96" s="97"/>
      <c r="N96" s="97"/>
      <c r="O96" s="97"/>
      <c r="P96" s="98"/>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154"/>
    </row>
    <row r="97" spans="1:52" ht="12" customHeight="1" x14ac:dyDescent="0.25">
      <c r="A97" s="59" t="s">
        <v>135</v>
      </c>
      <c r="B97" s="29"/>
      <c r="C97" s="29"/>
      <c r="D97" s="29"/>
      <c r="E97" s="29"/>
      <c r="F97" s="58"/>
      <c r="G97" s="29"/>
      <c r="H97" s="29"/>
      <c r="I97" s="29"/>
      <c r="J97" s="29"/>
      <c r="K97" s="58"/>
      <c r="L97" s="29"/>
      <c r="M97" s="29"/>
      <c r="N97" s="29"/>
      <c r="O97" s="29"/>
      <c r="P97" s="58"/>
      <c r="Q97" s="13"/>
      <c r="R97" s="13"/>
      <c r="S97" s="13"/>
      <c r="T97" s="13"/>
      <c r="U97" s="58">
        <v>60551</v>
      </c>
      <c r="V97" s="29">
        <v>59606</v>
      </c>
      <c r="W97" s="29">
        <v>60887</v>
      </c>
      <c r="X97" s="29">
        <v>59150</v>
      </c>
      <c r="Y97" s="29"/>
      <c r="Z97" s="58">
        <v>50577</v>
      </c>
      <c r="AA97" s="29">
        <v>55695</v>
      </c>
      <c r="AB97" s="29">
        <v>53909</v>
      </c>
      <c r="AC97" s="29">
        <v>41220</v>
      </c>
      <c r="AD97" s="29"/>
      <c r="AE97" s="58">
        <v>39522</v>
      </c>
      <c r="AF97" s="29"/>
      <c r="AG97" s="29"/>
      <c r="AH97" s="29">
        <v>43127</v>
      </c>
      <c r="AI97" s="29"/>
      <c r="AJ97" s="29"/>
      <c r="AK97" s="29"/>
      <c r="AL97" s="58">
        <v>42753</v>
      </c>
      <c r="AM97" s="29"/>
      <c r="AN97" s="29"/>
      <c r="AO97" s="29">
        <v>39813</v>
      </c>
      <c r="AP97" s="29"/>
      <c r="AQ97" s="29"/>
      <c r="AR97" s="29"/>
      <c r="AS97" s="58">
        <v>33173</v>
      </c>
      <c r="AT97" s="29"/>
      <c r="AU97" s="29"/>
      <c r="AV97" s="29">
        <v>30850</v>
      </c>
      <c r="AW97" s="29"/>
      <c r="AX97" s="29"/>
      <c r="AY97" s="29"/>
      <c r="AZ97" s="58">
        <v>30695</v>
      </c>
    </row>
    <row r="98" spans="1:52" ht="12" customHeight="1" x14ac:dyDescent="0.25">
      <c r="A98" s="7" t="s">
        <v>136</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row>
    <row r="99" spans="1:52" ht="12" customHeight="1" x14ac:dyDescent="0.25">
      <c r="A99" s="89" t="s">
        <v>137</v>
      </c>
      <c r="B99" s="92"/>
      <c r="C99" s="92"/>
      <c r="D99" s="92"/>
      <c r="E99" s="92"/>
      <c r="F99" s="93"/>
      <c r="G99" s="92"/>
      <c r="H99" s="92"/>
      <c r="I99" s="92"/>
      <c r="J99" s="92"/>
      <c r="K99" s="93"/>
      <c r="L99" s="92"/>
      <c r="M99" s="94"/>
      <c r="N99" s="92"/>
      <c r="O99" s="92"/>
      <c r="P99" s="93"/>
      <c r="Q99" s="103"/>
      <c r="R99" s="103"/>
      <c r="S99" s="103"/>
      <c r="T99" s="103"/>
      <c r="U99" s="93">
        <v>61946</v>
      </c>
      <c r="V99" s="92">
        <v>60811</v>
      </c>
      <c r="W99" s="92">
        <v>62286</v>
      </c>
      <c r="X99" s="92">
        <v>60547</v>
      </c>
      <c r="Y99" s="103"/>
      <c r="Z99" s="93">
        <v>51143</v>
      </c>
      <c r="AA99" s="92">
        <v>56039</v>
      </c>
      <c r="AB99" s="92">
        <v>54491</v>
      </c>
      <c r="AC99" s="92">
        <v>41839</v>
      </c>
      <c r="AD99" s="103"/>
      <c r="AE99" s="93">
        <v>39832</v>
      </c>
      <c r="AF99" s="92"/>
      <c r="AG99" s="92"/>
      <c r="AH99" s="92">
        <v>43639</v>
      </c>
      <c r="AI99" s="92"/>
      <c r="AJ99" s="92"/>
      <c r="AK99" s="92"/>
      <c r="AL99" s="93">
        <v>43225</v>
      </c>
      <c r="AM99" s="92"/>
      <c r="AN99" s="92"/>
      <c r="AO99" s="92">
        <v>40278</v>
      </c>
      <c r="AP99" s="92"/>
      <c r="AQ99" s="92"/>
      <c r="AR99" s="92"/>
      <c r="AS99" s="93">
        <v>33991</v>
      </c>
      <c r="AT99" s="92"/>
      <c r="AU99" s="92"/>
      <c r="AV99" s="92">
        <v>31811</v>
      </c>
      <c r="AW99" s="92"/>
      <c r="AX99" s="92"/>
      <c r="AY99" s="92"/>
      <c r="AZ99" s="93">
        <v>31792</v>
      </c>
    </row>
    <row r="100" spans="1:52"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row>
    <row r="101" spans="1:52" ht="12" customHeight="1" x14ac:dyDescent="0.25">
      <c r="A101" s="34" t="s">
        <v>148</v>
      </c>
      <c r="F101" s="4"/>
      <c r="K101" s="4"/>
      <c r="P101" s="4"/>
      <c r="U101" s="4"/>
      <c r="V101" s="11"/>
      <c r="W101" s="11"/>
      <c r="X101" s="11"/>
      <c r="Z101" s="4"/>
      <c r="AA101" s="11"/>
      <c r="AB101" s="11"/>
      <c r="AC101" s="11"/>
      <c r="AE101" s="4"/>
      <c r="AF101" s="11"/>
      <c r="AG101" s="11"/>
      <c r="AH101" s="11"/>
      <c r="AI101" s="11"/>
      <c r="AJ101" s="11"/>
      <c r="AK101" s="11"/>
      <c r="AL101" s="4"/>
      <c r="AM101" s="11"/>
      <c r="AN101" s="11"/>
      <c r="AO101" s="11"/>
      <c r="AP101" s="11"/>
      <c r="AQ101" s="11"/>
      <c r="AR101" s="11"/>
      <c r="AS101" s="4"/>
      <c r="AT101" s="11"/>
      <c r="AU101" s="11"/>
      <c r="AV101" s="11"/>
      <c r="AW101" s="11"/>
      <c r="AX101" s="11"/>
      <c r="AY101" s="11"/>
      <c r="AZ101" s="4"/>
    </row>
    <row r="102" spans="1:52" ht="12" customHeight="1" x14ac:dyDescent="0.25">
      <c r="A102" s="7" t="s">
        <v>129</v>
      </c>
      <c r="F102" s="24">
        <v>17.190008890760701</v>
      </c>
      <c r="K102" s="24">
        <v>18.3</v>
      </c>
      <c r="P102" s="24">
        <v>17.3</v>
      </c>
      <c r="U102" s="24">
        <v>14.4</v>
      </c>
      <c r="V102" s="15">
        <v>14.5</v>
      </c>
      <c r="W102" s="15">
        <v>15.001711193335456</v>
      </c>
      <c r="X102" s="15">
        <v>15.184698403741665</v>
      </c>
      <c r="Z102" s="24">
        <v>15.290086171087802</v>
      </c>
      <c r="AA102" s="15">
        <v>15.715057642646638</v>
      </c>
      <c r="AB102" s="15">
        <v>14.622094237345303</v>
      </c>
      <c r="AC102" s="15">
        <v>14.359131677362416</v>
      </c>
      <c r="AE102" s="24">
        <v>14.399999999999999</v>
      </c>
      <c r="AF102" s="15"/>
      <c r="AG102" s="15"/>
      <c r="AH102" s="15">
        <v>9.6300000000000008</v>
      </c>
      <c r="AI102" s="15"/>
      <c r="AJ102" s="15"/>
      <c r="AK102" s="15"/>
      <c r="AL102" s="24">
        <v>9.1999999999999993</v>
      </c>
      <c r="AM102" s="15"/>
      <c r="AN102" s="15"/>
      <c r="AO102" s="15">
        <v>9.7200000000000006</v>
      </c>
      <c r="AP102" s="15"/>
      <c r="AQ102" s="15"/>
      <c r="AR102" s="15"/>
      <c r="AS102" s="24">
        <v>9.9</v>
      </c>
      <c r="AT102" s="15"/>
      <c r="AU102" s="15"/>
      <c r="AV102" s="15">
        <v>10.4</v>
      </c>
      <c r="AW102" s="15"/>
      <c r="AX102" s="15"/>
      <c r="AY102" s="15"/>
      <c r="AZ102" s="24">
        <v>10.9</v>
      </c>
    </row>
    <row r="103" spans="1:52" ht="12" customHeight="1" x14ac:dyDescent="0.25">
      <c r="A103" s="7" t="s">
        <v>143</v>
      </c>
      <c r="F103" s="24">
        <v>7.4450374542873901</v>
      </c>
      <c r="K103" s="24">
        <v>6.5</v>
      </c>
      <c r="P103" s="24">
        <v>6.3</v>
      </c>
      <c r="U103" s="24">
        <v>6.5</v>
      </c>
      <c r="V103" s="15">
        <v>6.7</v>
      </c>
      <c r="W103" s="15">
        <v>6.7438678625607222</v>
      </c>
      <c r="X103" s="15">
        <v>6.2426159861864603</v>
      </c>
      <c r="Z103" s="24">
        <v>5.5773151297449353</v>
      </c>
      <c r="AA103" s="15">
        <v>5.7</v>
      </c>
      <c r="AB103" s="15">
        <v>4.9000000000000004</v>
      </c>
      <c r="AC103" s="15">
        <v>5.3041253221534665</v>
      </c>
      <c r="AE103" s="24">
        <v>5</v>
      </c>
      <c r="AF103" s="15"/>
      <c r="AG103" s="15"/>
      <c r="AH103" s="15">
        <v>4.3499999999999996</v>
      </c>
      <c r="AI103" s="15"/>
      <c r="AJ103" s="15"/>
      <c r="AK103" s="15"/>
      <c r="AL103" s="24">
        <v>4.5</v>
      </c>
      <c r="AM103" s="15"/>
      <c r="AN103" s="15"/>
      <c r="AO103" s="15">
        <v>4.8</v>
      </c>
      <c r="AP103" s="15"/>
      <c r="AQ103" s="15"/>
      <c r="AR103" s="15"/>
      <c r="AS103" s="24">
        <v>5.0999999999999996</v>
      </c>
      <c r="AT103" s="15"/>
      <c r="AU103" s="15"/>
      <c r="AV103" s="15">
        <v>6.2</v>
      </c>
      <c r="AW103" s="15"/>
      <c r="AX103" s="15"/>
      <c r="AY103" s="15"/>
      <c r="AZ103" s="24">
        <v>11.799999999999999</v>
      </c>
    </row>
    <row r="104" spans="1:52" ht="12" customHeight="1" x14ac:dyDescent="0.25">
      <c r="A104" s="7" t="s">
        <v>131</v>
      </c>
      <c r="F104" s="24">
        <v>13.7222501441608</v>
      </c>
      <c r="K104" s="24">
        <v>11.4</v>
      </c>
      <c r="P104" s="24">
        <v>10.25</v>
      </c>
      <c r="U104" s="24">
        <v>10.1</v>
      </c>
      <c r="V104" s="15">
        <v>9.5</v>
      </c>
      <c r="W104" s="15">
        <v>9.7017960249858053</v>
      </c>
      <c r="X104" s="15">
        <v>10.097266428854171</v>
      </c>
      <c r="Z104" s="24">
        <v>9.6793681424282081</v>
      </c>
      <c r="AA104" s="15">
        <v>9.5700301127559246</v>
      </c>
      <c r="AB104" s="15">
        <v>9.5919779866398613</v>
      </c>
      <c r="AC104" s="15">
        <v>9.9606846381272938</v>
      </c>
      <c r="AE104" s="24">
        <v>10.4</v>
      </c>
      <c r="AF104" s="15"/>
      <c r="AG104" s="15"/>
      <c r="AH104" s="15">
        <v>8</v>
      </c>
      <c r="AI104" s="15"/>
      <c r="AJ104" s="15"/>
      <c r="AK104" s="15"/>
      <c r="AL104" s="24">
        <v>8.32</v>
      </c>
      <c r="AM104" s="15"/>
      <c r="AN104" s="15"/>
      <c r="AO104" s="15">
        <v>9.24</v>
      </c>
      <c r="AP104" s="15"/>
      <c r="AQ104" s="15"/>
      <c r="AR104" s="15"/>
      <c r="AS104" s="24">
        <v>9.9</v>
      </c>
      <c r="AT104" s="15"/>
      <c r="AU104" s="15"/>
      <c r="AV104" s="15">
        <v>11.1</v>
      </c>
      <c r="AW104" s="15"/>
      <c r="AX104" s="15"/>
      <c r="AY104" s="15"/>
      <c r="AZ104" s="24">
        <v>7.0000000000000009</v>
      </c>
    </row>
    <row r="105" spans="1:52" ht="12" customHeight="1" x14ac:dyDescent="0.25">
      <c r="A105" s="79" t="s">
        <v>134</v>
      </c>
      <c r="B105" s="97"/>
      <c r="C105" s="97"/>
      <c r="D105" s="97"/>
      <c r="E105" s="97"/>
      <c r="F105" s="101" t="s">
        <v>141</v>
      </c>
      <c r="G105" s="97"/>
      <c r="H105" s="97"/>
      <c r="I105" s="97"/>
      <c r="J105" s="97"/>
      <c r="K105" s="101" t="s">
        <v>141</v>
      </c>
      <c r="L105" s="97"/>
      <c r="M105" s="97"/>
      <c r="N105" s="97"/>
      <c r="O105" s="97"/>
      <c r="P105" s="101" t="s">
        <v>141</v>
      </c>
      <c r="Q105" s="97"/>
      <c r="R105" s="97"/>
      <c r="S105" s="97"/>
      <c r="T105" s="97"/>
      <c r="U105" s="101" t="s">
        <v>141</v>
      </c>
      <c r="V105" s="100" t="s">
        <v>141</v>
      </c>
      <c r="W105" s="100" t="s">
        <v>141</v>
      </c>
      <c r="X105" s="100" t="s">
        <v>141</v>
      </c>
      <c r="Y105" s="97"/>
      <c r="Z105" s="101" t="s">
        <v>141</v>
      </c>
      <c r="AA105" s="100" t="s">
        <v>141</v>
      </c>
      <c r="AB105" s="100" t="s">
        <v>141</v>
      </c>
      <c r="AC105" s="100" t="s">
        <v>141</v>
      </c>
      <c r="AD105" s="97"/>
      <c r="AE105" s="101" t="s">
        <v>141</v>
      </c>
      <c r="AF105" s="100"/>
      <c r="AG105" s="100"/>
      <c r="AH105" s="100" t="s">
        <v>141</v>
      </c>
      <c r="AI105" s="100"/>
      <c r="AJ105" s="100"/>
      <c r="AK105" s="100"/>
      <c r="AL105" s="101" t="s">
        <v>141</v>
      </c>
      <c r="AM105" s="100"/>
      <c r="AN105" s="100"/>
      <c r="AO105" s="100" t="s">
        <v>141</v>
      </c>
      <c r="AP105" s="100"/>
      <c r="AQ105" s="100"/>
      <c r="AR105" s="100"/>
      <c r="AS105" s="101" t="s">
        <v>141</v>
      </c>
      <c r="AT105" s="100"/>
      <c r="AU105" s="100"/>
      <c r="AV105" s="100" t="s">
        <v>141</v>
      </c>
      <c r="AW105" s="100"/>
      <c r="AX105" s="100"/>
      <c r="AY105" s="100"/>
      <c r="AZ105" s="101" t="s">
        <v>141</v>
      </c>
    </row>
    <row r="106" spans="1:52" ht="12" customHeight="1" x14ac:dyDescent="0.25">
      <c r="A106" s="7" t="s">
        <v>135</v>
      </c>
      <c r="B106" s="13"/>
      <c r="C106" s="13"/>
      <c r="D106" s="13"/>
      <c r="E106" s="13"/>
      <c r="F106" s="6">
        <v>9.7821953074100794</v>
      </c>
      <c r="G106" s="13"/>
      <c r="H106" s="13"/>
      <c r="I106" s="13"/>
      <c r="J106" s="13"/>
      <c r="K106" s="6">
        <v>9.4</v>
      </c>
      <c r="L106" s="13"/>
      <c r="M106" s="13"/>
      <c r="N106" s="13"/>
      <c r="O106" s="13"/>
      <c r="P106" s="6">
        <v>8.9700000000000006</v>
      </c>
      <c r="Q106" s="13"/>
      <c r="R106" s="13"/>
      <c r="S106" s="13"/>
      <c r="T106" s="13"/>
      <c r="U106" s="6">
        <v>8.3000000000000007</v>
      </c>
      <c r="V106" s="17">
        <v>8.3000000000000007</v>
      </c>
      <c r="W106" s="17">
        <v>8.5416403730681694</v>
      </c>
      <c r="X106" s="17">
        <v>8.5497792755212547</v>
      </c>
      <c r="Y106" s="13"/>
      <c r="Z106" s="6">
        <v>8.2166417331177897</v>
      </c>
      <c r="AA106" s="17">
        <v>8.6</v>
      </c>
      <c r="AB106" s="17">
        <v>8.3476739175602575</v>
      </c>
      <c r="AC106" s="17">
        <v>8.3334943528554017</v>
      </c>
      <c r="AD106" s="13"/>
      <c r="AE106" s="6">
        <v>8.3451030198296507</v>
      </c>
      <c r="AF106" s="17"/>
      <c r="AG106" s="17"/>
      <c r="AH106" s="17">
        <v>6.05</v>
      </c>
      <c r="AI106" s="17"/>
      <c r="AJ106" s="17"/>
      <c r="AK106" s="17"/>
      <c r="AL106" s="6">
        <v>5.91</v>
      </c>
      <c r="AM106" s="17"/>
      <c r="AN106" s="17"/>
      <c r="AO106" s="17">
        <v>6.52</v>
      </c>
      <c r="AP106" s="17"/>
      <c r="AQ106" s="17"/>
      <c r="AR106" s="17"/>
      <c r="AS106" s="6">
        <v>7.0000000000000009</v>
      </c>
      <c r="AT106" s="17"/>
      <c r="AU106" s="17"/>
      <c r="AV106" s="17">
        <v>7.8</v>
      </c>
      <c r="AW106" s="17"/>
      <c r="AX106" s="17"/>
      <c r="AY106" s="17"/>
      <c r="AZ106" s="6">
        <v>8.2000000000000011</v>
      </c>
    </row>
    <row r="107" spans="1:52" ht="12" customHeight="1" x14ac:dyDescent="0.25">
      <c r="A107" s="7" t="s">
        <v>136</v>
      </c>
      <c r="B107" s="13">
        <v>0</v>
      </c>
      <c r="C107" s="13">
        <v>0</v>
      </c>
      <c r="D107" s="13">
        <v>0</v>
      </c>
      <c r="E107" s="13">
        <v>0</v>
      </c>
      <c r="F107" s="5">
        <v>0</v>
      </c>
      <c r="G107" s="13">
        <v>0</v>
      </c>
      <c r="H107" s="13">
        <v>0</v>
      </c>
      <c r="I107" s="13">
        <v>0</v>
      </c>
      <c r="J107" s="13">
        <v>0</v>
      </c>
      <c r="K107" s="5">
        <v>0</v>
      </c>
      <c r="L107" s="13">
        <v>0</v>
      </c>
      <c r="M107" s="13">
        <v>0</v>
      </c>
      <c r="N107" s="13">
        <v>0</v>
      </c>
      <c r="O107" s="13">
        <v>0</v>
      </c>
      <c r="P107" s="5">
        <v>0</v>
      </c>
      <c r="Q107" s="38"/>
      <c r="R107" s="38"/>
      <c r="S107" s="38"/>
      <c r="T107" s="38"/>
      <c r="U107" s="102" t="s">
        <v>141</v>
      </c>
      <c r="V107" s="38" t="s">
        <v>141</v>
      </c>
      <c r="W107" s="38" t="s">
        <v>141</v>
      </c>
      <c r="X107" s="38" t="s">
        <v>141</v>
      </c>
      <c r="Y107" s="38"/>
      <c r="Z107" s="102" t="s">
        <v>141</v>
      </c>
      <c r="AA107" s="38" t="s">
        <v>141</v>
      </c>
      <c r="AB107" s="38" t="s">
        <v>141</v>
      </c>
      <c r="AC107" s="38" t="s">
        <v>141</v>
      </c>
      <c r="AD107" s="38"/>
      <c r="AE107" s="102" t="s">
        <v>141</v>
      </c>
      <c r="AF107" s="38"/>
      <c r="AG107" s="38"/>
      <c r="AH107" s="38" t="s">
        <v>141</v>
      </c>
      <c r="AI107" s="38"/>
      <c r="AJ107" s="38"/>
      <c r="AK107" s="38"/>
      <c r="AL107" s="102" t="s">
        <v>141</v>
      </c>
      <c r="AM107" s="38"/>
      <c r="AN107" s="38"/>
      <c r="AO107" s="38" t="s">
        <v>141</v>
      </c>
      <c r="AP107" s="38"/>
      <c r="AQ107" s="38"/>
      <c r="AR107" s="38"/>
      <c r="AS107" s="102" t="s">
        <v>141</v>
      </c>
      <c r="AT107" s="38"/>
      <c r="AU107" s="38"/>
      <c r="AV107" s="38" t="s">
        <v>141</v>
      </c>
      <c r="AW107" s="38"/>
      <c r="AX107" s="38"/>
      <c r="AY107" s="38"/>
      <c r="AZ107" s="102" t="s">
        <v>141</v>
      </c>
    </row>
    <row r="108" spans="1:52" ht="12" customHeight="1" x14ac:dyDescent="0.25">
      <c r="A108" s="89" t="s">
        <v>137</v>
      </c>
      <c r="B108" s="92">
        <v>10973</v>
      </c>
      <c r="C108" s="92">
        <v>17974</v>
      </c>
      <c r="D108" s="92">
        <v>17708</v>
      </c>
      <c r="E108" s="92">
        <v>13399</v>
      </c>
      <c r="F108" s="93">
        <v>60054</v>
      </c>
      <c r="G108" s="92">
        <v>12528</v>
      </c>
      <c r="H108" s="92">
        <v>18740</v>
      </c>
      <c r="I108" s="92">
        <v>17440</v>
      </c>
      <c r="J108" s="92">
        <v>14853</v>
      </c>
      <c r="K108" s="93">
        <v>63561</v>
      </c>
      <c r="L108" s="92">
        <v>12874</v>
      </c>
      <c r="M108" s="94">
        <v>19585</v>
      </c>
      <c r="N108" s="92">
        <v>18810</v>
      </c>
      <c r="O108" s="92">
        <v>15932</v>
      </c>
      <c r="P108" s="93">
        <v>67201</v>
      </c>
      <c r="Q108" s="103"/>
      <c r="R108" s="103"/>
      <c r="S108" s="103"/>
      <c r="T108" s="103"/>
      <c r="U108" s="91">
        <v>8.1</v>
      </c>
      <c r="V108" s="103">
        <v>8.1</v>
      </c>
      <c r="W108" s="103">
        <v>8.3362518192342527</v>
      </c>
      <c r="X108" s="103">
        <v>8.3373175708062846</v>
      </c>
      <c r="Y108" s="103"/>
      <c r="Z108" s="91">
        <v>8.0231490278218462</v>
      </c>
      <c r="AA108" s="103">
        <v>8.375754912126629</v>
      </c>
      <c r="AB108" s="103">
        <v>7.8371803245052565</v>
      </c>
      <c r="AC108" s="103">
        <v>8.1836028572283794</v>
      </c>
      <c r="AD108" s="103"/>
      <c r="AE108" s="91">
        <v>8.1</v>
      </c>
      <c r="AF108" s="103"/>
      <c r="AG108" s="103"/>
      <c r="AH108" s="103">
        <v>5.88</v>
      </c>
      <c r="AI108" s="103"/>
      <c r="AJ108" s="103"/>
      <c r="AK108" s="103"/>
      <c r="AL108" s="91">
        <v>5.85</v>
      </c>
      <c r="AM108" s="103"/>
      <c r="AN108" s="103"/>
      <c r="AO108" s="103">
        <v>6.49</v>
      </c>
      <c r="AP108" s="103"/>
      <c r="AQ108" s="103"/>
      <c r="AR108" s="103"/>
      <c r="AS108" s="91">
        <v>6.8748617564114793</v>
      </c>
      <c r="AT108" s="103"/>
      <c r="AU108" s="103"/>
      <c r="AV108" s="103">
        <v>7.6</v>
      </c>
      <c r="AW108" s="103"/>
      <c r="AX108" s="103"/>
      <c r="AY108" s="103"/>
      <c r="AZ108" s="91">
        <v>8.1</v>
      </c>
    </row>
    <row r="109" spans="1:52" ht="12" customHeight="1" x14ac:dyDescent="0.25">
      <c r="A109" s="7"/>
      <c r="B109" s="13"/>
      <c r="C109" s="13"/>
      <c r="D109" s="13"/>
      <c r="E109" s="13"/>
      <c r="F109" s="6"/>
      <c r="G109" s="13"/>
      <c r="H109" s="13"/>
      <c r="I109" s="13"/>
      <c r="J109" s="13"/>
      <c r="K109" s="6"/>
      <c r="L109" s="13"/>
      <c r="M109" s="13"/>
      <c r="N109" s="13"/>
      <c r="O109" s="13"/>
      <c r="P109" s="6"/>
      <c r="Q109" s="13"/>
      <c r="R109" s="13"/>
      <c r="S109" s="13"/>
      <c r="T109" s="13"/>
      <c r="U109" s="6"/>
      <c r="V109" s="17"/>
      <c r="W109" s="17"/>
      <c r="X109" s="17"/>
      <c r="Y109" s="13"/>
      <c r="Z109" s="6"/>
      <c r="AA109" s="17"/>
      <c r="AB109" s="17"/>
      <c r="AC109" s="17"/>
      <c r="AD109" s="13"/>
      <c r="AE109" s="6"/>
      <c r="AF109" s="17"/>
      <c r="AG109" s="17"/>
      <c r="AH109" s="17"/>
      <c r="AI109" s="17"/>
      <c r="AJ109" s="17"/>
      <c r="AK109" s="17"/>
      <c r="AL109" s="6"/>
      <c r="AM109" s="17"/>
      <c r="AN109" s="17"/>
      <c r="AO109" s="17"/>
      <c r="AP109" s="17"/>
      <c r="AQ109" s="17"/>
      <c r="AR109" s="17"/>
      <c r="AS109" s="6"/>
      <c r="AT109" s="17"/>
      <c r="AU109" s="17"/>
      <c r="AV109" s="17"/>
      <c r="AW109" s="17"/>
      <c r="AX109" s="17"/>
      <c r="AY109" s="17"/>
      <c r="AZ109" s="6"/>
    </row>
    <row r="110" spans="1:52" ht="12" customHeight="1" x14ac:dyDescent="0.25">
      <c r="A110" s="34" t="s">
        <v>149</v>
      </c>
      <c r="F110" s="4"/>
      <c r="K110" s="4"/>
      <c r="P110" s="4"/>
      <c r="U110" s="4"/>
      <c r="V110" s="17"/>
      <c r="W110" s="17"/>
      <c r="X110" s="17"/>
      <c r="Z110" s="6"/>
      <c r="AA110" s="17"/>
      <c r="AB110" s="17"/>
      <c r="AC110" s="17"/>
      <c r="AE110" s="6"/>
      <c r="AF110" s="17"/>
      <c r="AG110" s="17"/>
      <c r="AH110" s="17"/>
      <c r="AI110" s="17"/>
      <c r="AJ110" s="17"/>
      <c r="AK110" s="17"/>
      <c r="AL110" s="6"/>
      <c r="AM110" s="17"/>
      <c r="AN110" s="17"/>
      <c r="AO110" s="17"/>
      <c r="AP110" s="17"/>
      <c r="AQ110" s="17"/>
      <c r="AR110" s="17"/>
      <c r="AS110" s="6"/>
      <c r="AT110" s="17"/>
      <c r="AU110" s="17"/>
      <c r="AV110" s="17"/>
      <c r="AW110" s="17"/>
      <c r="AX110" s="17"/>
      <c r="AY110" s="17"/>
      <c r="AZ110" s="6"/>
    </row>
    <row r="111" spans="1:52" ht="12" customHeight="1" x14ac:dyDescent="0.25">
      <c r="A111" s="7" t="s">
        <v>129</v>
      </c>
      <c r="F111" s="24">
        <v>17.190008890760701</v>
      </c>
      <c r="K111" s="24">
        <v>18.3</v>
      </c>
      <c r="P111" s="24">
        <v>17.3</v>
      </c>
      <c r="U111" s="24">
        <v>32.700000000000003</v>
      </c>
      <c r="V111" s="17">
        <v>33</v>
      </c>
      <c r="W111" s="17">
        <v>34.434677689538198</v>
      </c>
      <c r="X111" s="17">
        <v>34.967550532815665</v>
      </c>
      <c r="Z111" s="6">
        <v>35.181634266913051</v>
      </c>
      <c r="AA111" s="17">
        <v>35.900050858804498</v>
      </c>
      <c r="AB111" s="17">
        <v>33.262875988023723</v>
      </c>
      <c r="AC111" s="17">
        <v>32.589808169529213</v>
      </c>
      <c r="AE111" s="6">
        <v>32.800000000000004</v>
      </c>
      <c r="AF111" s="17"/>
      <c r="AG111" s="17"/>
      <c r="AH111" s="17">
        <v>20.51</v>
      </c>
      <c r="AI111" s="17"/>
      <c r="AJ111" s="17"/>
      <c r="AK111" s="17"/>
      <c r="AL111" s="6">
        <v>19.82</v>
      </c>
      <c r="AM111" s="17"/>
      <c r="AN111" s="17"/>
      <c r="AO111" s="17">
        <v>21.3</v>
      </c>
      <c r="AP111" s="17"/>
      <c r="AQ111" s="17"/>
      <c r="AR111" s="17"/>
      <c r="AS111" s="6">
        <v>21.9</v>
      </c>
      <c r="AT111" s="17"/>
      <c r="AU111" s="17"/>
      <c r="AV111" s="17">
        <v>23.4</v>
      </c>
      <c r="AW111" s="17"/>
      <c r="AX111" s="17"/>
      <c r="AY111" s="17"/>
      <c r="AZ111" s="6">
        <v>24.6</v>
      </c>
    </row>
    <row r="112" spans="1:52" ht="12" customHeight="1" x14ac:dyDescent="0.25">
      <c r="A112" s="7" t="s">
        <v>143</v>
      </c>
      <c r="F112" s="24">
        <v>7.4450374542873901</v>
      </c>
      <c r="K112" s="24">
        <v>6.5</v>
      </c>
      <c r="P112" s="24">
        <v>6.3</v>
      </c>
      <c r="U112" s="24">
        <v>10.8</v>
      </c>
      <c r="V112" s="17">
        <v>11.1</v>
      </c>
      <c r="W112" s="17">
        <v>11.199240109511145</v>
      </c>
      <c r="X112" s="17">
        <v>10.360571392947094</v>
      </c>
      <c r="Z112" s="6">
        <v>9.2776966684677884</v>
      </c>
      <c r="AA112" s="17">
        <v>9.5892634211765131</v>
      </c>
      <c r="AB112" s="17">
        <v>8.2991120474343294</v>
      </c>
      <c r="AC112" s="17">
        <v>9.0524940471475404</v>
      </c>
      <c r="AE112" s="6">
        <v>8.7999999999999989</v>
      </c>
      <c r="AF112" s="17"/>
      <c r="AG112" s="17"/>
      <c r="AH112" s="17">
        <v>8.1999999999999993</v>
      </c>
      <c r="AI112" s="17"/>
      <c r="AJ112" s="17"/>
      <c r="AK112" s="17"/>
      <c r="AL112" s="6">
        <v>8.83</v>
      </c>
      <c r="AM112" s="17"/>
      <c r="AN112" s="17"/>
      <c r="AO112" s="17">
        <v>9.49</v>
      </c>
      <c r="AP112" s="17"/>
      <c r="AQ112" s="17"/>
      <c r="AR112" s="17"/>
      <c r="AS112" s="6">
        <v>10.199999999999999</v>
      </c>
      <c r="AT112" s="17"/>
      <c r="AU112" s="17"/>
      <c r="AV112" s="17">
        <v>13.6</v>
      </c>
      <c r="AW112" s="17"/>
      <c r="AX112" s="17"/>
      <c r="AY112" s="17"/>
      <c r="AZ112" s="6">
        <v>44</v>
      </c>
    </row>
    <row r="113" spans="1:52" ht="12" customHeight="1" x14ac:dyDescent="0.25">
      <c r="A113" s="7" t="s">
        <v>131</v>
      </c>
      <c r="F113" s="24">
        <v>13.7222501441608</v>
      </c>
      <c r="K113" s="24">
        <v>11.4</v>
      </c>
      <c r="P113" s="24">
        <v>10.25</v>
      </c>
      <c r="U113" s="24">
        <v>16.2</v>
      </c>
      <c r="V113" s="17">
        <v>17.2</v>
      </c>
      <c r="W113" s="17">
        <v>19.756767864691156</v>
      </c>
      <c r="X113" s="17">
        <v>23.565430489200168</v>
      </c>
      <c r="Z113" s="6">
        <v>23.5</v>
      </c>
      <c r="AA113" s="17">
        <v>24.9</v>
      </c>
      <c r="AB113" s="17">
        <v>25.150438875833515</v>
      </c>
      <c r="AC113" s="17">
        <v>26.65395943352117</v>
      </c>
      <c r="AE113" s="6">
        <v>28.2</v>
      </c>
      <c r="AF113" s="17"/>
      <c r="AG113" s="17"/>
      <c r="AH113" s="17">
        <v>21</v>
      </c>
      <c r="AI113" s="17"/>
      <c r="AJ113" s="17"/>
      <c r="AK113" s="17"/>
      <c r="AL113" s="6">
        <v>23.23</v>
      </c>
      <c r="AM113" s="17"/>
      <c r="AN113" s="17"/>
      <c r="AO113" s="17">
        <v>27.49</v>
      </c>
      <c r="AP113" s="17"/>
      <c r="AQ113" s="17"/>
      <c r="AR113" s="17"/>
      <c r="AS113" s="6">
        <v>31.2</v>
      </c>
      <c r="AT113" s="17"/>
      <c r="AU113" s="17"/>
      <c r="AV113" s="17">
        <v>37.6</v>
      </c>
      <c r="AW113" s="17"/>
      <c r="AX113" s="17"/>
      <c r="AY113" s="17"/>
      <c r="AZ113" s="6">
        <v>17.100000000000001</v>
      </c>
    </row>
    <row r="114" spans="1:52" ht="12" customHeight="1" x14ac:dyDescent="0.25">
      <c r="A114" s="79" t="s">
        <v>134</v>
      </c>
      <c r="B114" s="97"/>
      <c r="C114" s="97"/>
      <c r="D114" s="97"/>
      <c r="E114" s="97"/>
      <c r="F114" s="101" t="s">
        <v>141</v>
      </c>
      <c r="G114" s="97"/>
      <c r="H114" s="97"/>
      <c r="I114" s="97"/>
      <c r="J114" s="97"/>
      <c r="K114" s="101" t="s">
        <v>141</v>
      </c>
      <c r="L114" s="97"/>
      <c r="M114" s="97"/>
      <c r="N114" s="97"/>
      <c r="O114" s="97"/>
      <c r="P114" s="101" t="s">
        <v>141</v>
      </c>
      <c r="Q114" s="97"/>
      <c r="R114" s="97"/>
      <c r="S114" s="97"/>
      <c r="T114" s="97"/>
      <c r="U114" s="101" t="s">
        <v>141</v>
      </c>
      <c r="V114" s="100" t="s">
        <v>141</v>
      </c>
      <c r="W114" s="100" t="s">
        <v>141</v>
      </c>
      <c r="X114" s="100" t="s">
        <v>141</v>
      </c>
      <c r="Y114" s="97"/>
      <c r="Z114" s="101" t="s">
        <v>141</v>
      </c>
      <c r="AA114" s="100" t="s">
        <v>141</v>
      </c>
      <c r="AB114" s="100" t="s">
        <v>141</v>
      </c>
      <c r="AC114" s="100" t="s">
        <v>141</v>
      </c>
      <c r="AD114" s="97"/>
      <c r="AE114" s="101" t="s">
        <v>141</v>
      </c>
      <c r="AF114" s="100"/>
      <c r="AG114" s="100"/>
      <c r="AH114" s="100" t="s">
        <v>141</v>
      </c>
      <c r="AI114" s="100"/>
      <c r="AJ114" s="100"/>
      <c r="AK114" s="100"/>
      <c r="AL114" s="101" t="s">
        <v>141</v>
      </c>
      <c r="AM114" s="100"/>
      <c r="AN114" s="100"/>
      <c r="AO114" s="100" t="s">
        <v>141</v>
      </c>
      <c r="AP114" s="100"/>
      <c r="AQ114" s="100"/>
      <c r="AR114" s="100"/>
      <c r="AS114" s="101" t="s">
        <v>141</v>
      </c>
      <c r="AT114" s="100"/>
      <c r="AU114" s="100"/>
      <c r="AV114" s="100" t="s">
        <v>141</v>
      </c>
      <c r="AW114" s="100"/>
      <c r="AX114" s="100"/>
      <c r="AY114" s="100"/>
      <c r="AZ114" s="101" t="s">
        <v>141</v>
      </c>
    </row>
    <row r="115" spans="1:52" ht="12" customHeight="1" x14ac:dyDescent="0.25">
      <c r="A115" s="20" t="s">
        <v>135</v>
      </c>
      <c r="B115" s="29"/>
      <c r="C115" s="29"/>
      <c r="D115" s="29"/>
      <c r="E115" s="29"/>
      <c r="F115" s="61">
        <v>9.7821953074100794</v>
      </c>
      <c r="G115" s="29"/>
      <c r="H115" s="29"/>
      <c r="I115" s="29"/>
      <c r="J115" s="29"/>
      <c r="K115" s="61">
        <v>9.4</v>
      </c>
      <c r="L115" s="29"/>
      <c r="M115" s="29"/>
      <c r="N115" s="29"/>
      <c r="O115" s="29"/>
      <c r="P115" s="61">
        <v>8.9700000000000006</v>
      </c>
      <c r="Q115" s="13"/>
      <c r="R115" s="13"/>
      <c r="S115" s="13"/>
      <c r="T115" s="13"/>
      <c r="U115" s="61">
        <v>14.9</v>
      </c>
      <c r="V115" s="62">
        <v>15.7</v>
      </c>
      <c r="W115" s="62">
        <v>15.95993347657854</v>
      </c>
      <c r="X115" s="62">
        <v>16.300387372956955</v>
      </c>
      <c r="Y115" s="29"/>
      <c r="Z115" s="61">
        <v>15.9</v>
      </c>
      <c r="AA115" s="62">
        <v>16.899999999999999</v>
      </c>
      <c r="AB115" s="62">
        <v>16.286030512859327</v>
      </c>
      <c r="AC115" s="62">
        <v>16.98502904594319</v>
      </c>
      <c r="AD115" s="29"/>
      <c r="AE115" s="61">
        <v>17.441677940326102</v>
      </c>
      <c r="AF115" s="62"/>
      <c r="AG115" s="62"/>
      <c r="AH115" s="62">
        <v>12.67</v>
      </c>
      <c r="AI115" s="62"/>
      <c r="AJ115" s="62"/>
      <c r="AK115" s="62"/>
      <c r="AL115" s="61">
        <v>12.86</v>
      </c>
      <c r="AM115" s="62"/>
      <c r="AN115" s="62"/>
      <c r="AO115" s="62">
        <v>14.54</v>
      </c>
      <c r="AP115" s="62"/>
      <c r="AQ115" s="62"/>
      <c r="AR115" s="62"/>
      <c r="AS115" s="61">
        <v>16</v>
      </c>
      <c r="AT115" s="62"/>
      <c r="AU115" s="62"/>
      <c r="AV115" s="62">
        <v>19.100000000000001</v>
      </c>
      <c r="AW115" s="62"/>
      <c r="AX115" s="62"/>
      <c r="AY115" s="62"/>
      <c r="AZ115" s="61">
        <v>21.4</v>
      </c>
    </row>
    <row r="116" spans="1:52" ht="12" customHeight="1" x14ac:dyDescent="0.25">
      <c r="A116" s="12" t="s">
        <v>136</v>
      </c>
      <c r="B116" s="31">
        <v>0</v>
      </c>
      <c r="C116" s="31">
        <v>0</v>
      </c>
      <c r="D116" s="31">
        <v>0</v>
      </c>
      <c r="E116" s="31">
        <v>0</v>
      </c>
      <c r="F116" s="30">
        <v>0</v>
      </c>
      <c r="G116" s="31">
        <v>0</v>
      </c>
      <c r="H116" s="31">
        <v>0</v>
      </c>
      <c r="I116" s="31">
        <v>0</v>
      </c>
      <c r="J116" s="31">
        <v>0</v>
      </c>
      <c r="K116" s="30">
        <v>0</v>
      </c>
      <c r="L116" s="31">
        <v>0</v>
      </c>
      <c r="M116" s="31">
        <v>0</v>
      </c>
      <c r="N116" s="31">
        <v>0</v>
      </c>
      <c r="O116" s="31">
        <v>0</v>
      </c>
      <c r="P116" s="30">
        <v>0</v>
      </c>
      <c r="Q116" s="38"/>
      <c r="R116" s="38"/>
      <c r="S116" s="38"/>
      <c r="T116" s="38"/>
      <c r="U116" s="57" t="s">
        <v>141</v>
      </c>
      <c r="V116" s="56" t="s">
        <v>141</v>
      </c>
      <c r="W116" s="56" t="s">
        <v>141</v>
      </c>
      <c r="X116" s="56" t="s">
        <v>141</v>
      </c>
      <c r="Y116" s="56"/>
      <c r="Z116" s="57" t="s">
        <v>141</v>
      </c>
      <c r="AA116" s="56" t="s">
        <v>141</v>
      </c>
      <c r="AB116" s="56" t="s">
        <v>141</v>
      </c>
      <c r="AC116" s="56" t="s">
        <v>141</v>
      </c>
      <c r="AD116" s="56"/>
      <c r="AE116" s="57" t="s">
        <v>141</v>
      </c>
      <c r="AF116" s="56"/>
      <c r="AG116" s="56"/>
      <c r="AH116" s="56" t="s">
        <v>141</v>
      </c>
      <c r="AI116" s="56"/>
      <c r="AJ116" s="56"/>
      <c r="AK116" s="56"/>
      <c r="AL116" s="57" t="s">
        <v>141</v>
      </c>
      <c r="AM116" s="56"/>
      <c r="AN116" s="56"/>
      <c r="AO116" s="56" t="s">
        <v>141</v>
      </c>
      <c r="AP116" s="56"/>
      <c r="AQ116" s="56"/>
      <c r="AR116" s="56"/>
      <c r="AS116" s="57" t="s">
        <v>141</v>
      </c>
      <c r="AT116" s="56"/>
      <c r="AU116" s="56"/>
      <c r="AV116" s="56" t="s">
        <v>141</v>
      </c>
      <c r="AW116" s="56"/>
      <c r="AX116" s="56"/>
      <c r="AY116" s="56"/>
      <c r="AZ116" s="57" t="s">
        <v>141</v>
      </c>
    </row>
    <row r="117" spans="1:52" ht="12" customHeight="1" x14ac:dyDescent="0.25">
      <c r="A117" s="89" t="s">
        <v>137</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14.5</v>
      </c>
      <c r="V117" s="103">
        <v>14.7</v>
      </c>
      <c r="W117" s="103">
        <v>15.427991022695226</v>
      </c>
      <c r="X117" s="103">
        <v>15.731323120803708</v>
      </c>
      <c r="Y117" s="103"/>
      <c r="Z117" s="91">
        <v>15.3</v>
      </c>
      <c r="AA117" s="103">
        <v>16.333669182066615</v>
      </c>
      <c r="AB117" s="103">
        <v>15.480433737826862</v>
      </c>
      <c r="AC117" s="103">
        <v>16.566839406838398</v>
      </c>
      <c r="AD117" s="103"/>
      <c r="AE117" s="91">
        <v>16.949015112140501</v>
      </c>
      <c r="AF117" s="103"/>
      <c r="AG117" s="103"/>
      <c r="AH117" s="103">
        <v>12.21</v>
      </c>
      <c r="AI117" s="103"/>
      <c r="AJ117" s="103"/>
      <c r="AK117" s="103"/>
      <c r="AL117" s="91">
        <v>12.65</v>
      </c>
      <c r="AM117" s="103"/>
      <c r="AN117" s="103"/>
      <c r="AO117" s="103">
        <v>14.4</v>
      </c>
      <c r="AP117" s="103"/>
      <c r="AQ117" s="103"/>
      <c r="AR117" s="103"/>
      <c r="AS117" s="91">
        <v>15.7354453243374</v>
      </c>
      <c r="AT117" s="103"/>
      <c r="AU117" s="103"/>
      <c r="AV117" s="103">
        <v>18.600000000000001</v>
      </c>
      <c r="AW117" s="103"/>
      <c r="AX117" s="103"/>
      <c r="AY117" s="103"/>
      <c r="AZ117" s="91">
        <v>20.9</v>
      </c>
    </row>
    <row r="119" spans="1:52" ht="13.5" customHeight="1" x14ac:dyDescent="0.25">
      <c r="A119" s="162" t="s">
        <v>150</v>
      </c>
      <c r="B119" s="158"/>
      <c r="C119" s="158"/>
      <c r="D119" s="158"/>
      <c r="E119" s="158"/>
      <c r="F119" s="158"/>
    </row>
    <row r="120" spans="1:52" ht="24.95" customHeight="1" x14ac:dyDescent="0.25">
      <c r="A120" s="161" t="s">
        <v>151</v>
      </c>
      <c r="B120" s="158"/>
      <c r="C120" s="158"/>
      <c r="D120" s="158"/>
      <c r="E120" s="158"/>
      <c r="F120" s="158"/>
      <c r="G120" s="158"/>
      <c r="H120" s="158"/>
      <c r="I120" s="158"/>
      <c r="J120" s="158"/>
      <c r="K120" s="158"/>
      <c r="L120" s="158"/>
      <c r="M120" s="158"/>
      <c r="N120" s="158"/>
    </row>
    <row r="121" spans="1:52" ht="13.5" customHeight="1" x14ac:dyDescent="0.25">
      <c r="A121" s="161" t="s">
        <v>152</v>
      </c>
      <c r="B121" s="158"/>
      <c r="C121" s="158"/>
      <c r="D121" s="158"/>
      <c r="E121" s="158"/>
      <c r="F121" s="158"/>
      <c r="G121" s="158"/>
      <c r="H121" s="158"/>
      <c r="I121" s="158"/>
      <c r="J121" s="158"/>
      <c r="K121" s="158"/>
    </row>
    <row r="122" spans="1:52" ht="24.95" customHeight="1" x14ac:dyDescent="0.25">
      <c r="A122" s="161" t="s">
        <v>153</v>
      </c>
      <c r="B122" s="158"/>
      <c r="C122" s="158"/>
      <c r="D122" s="158"/>
      <c r="E122" s="158"/>
      <c r="F122" s="158"/>
      <c r="G122" s="158"/>
      <c r="H122" s="158"/>
      <c r="I122" s="158"/>
      <c r="J122" s="158"/>
      <c r="K122" s="158"/>
      <c r="L122" s="158"/>
      <c r="M122" s="158"/>
      <c r="N122" s="158"/>
    </row>
    <row r="124" spans="1:52" x14ac:dyDescent="0.25">
      <c r="A124" s="7" t="s">
        <v>154</v>
      </c>
    </row>
    <row r="1048576" spans="54:54" x14ac:dyDescent="0.25">
      <c r="BB1048576" s="155"/>
    </row>
  </sheetData>
  <mergeCells count="4">
    <mergeCell ref="A119:F119"/>
    <mergeCell ref="A120:N120"/>
    <mergeCell ref="A121:K121"/>
    <mergeCell ref="A122:N122"/>
  </mergeCells>
  <pageMargins left="0.7" right="0.7" top="0.75" bottom="0.75" header="0.3" footer="0.3"/>
  <pageSetup paperSize="9" scale="62" fitToHeight="0" orientation="landscape" r:id="rId1"/>
  <rowBreaks count="1" manualBreakCount="1">
    <brk id="61" max="48" man="1"/>
  </rowBreaks>
  <ignoredErrors>
    <ignoredError sqref="Q5:T5 Z5 AG5 AF5 AA5:AE5 AI5:AK5 AT5:AU5 AM5:AS5 AV5:AZ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HV112"/>
  <sheetViews>
    <sheetView zoomScaleNormal="100" zoomScaleSheetLayoutView="100" workbookViewId="0">
      <pane xSplit="1" topLeftCell="HH1" activePane="topRight" state="frozen"/>
      <selection pane="topRight" activeCell="A3" sqref="A3"/>
    </sheetView>
  </sheetViews>
  <sheetFormatPr defaultRowHeight="15" outlineLevelCol="2" x14ac:dyDescent="0.25"/>
  <cols>
    <col min="1" max="1" width="45.28515625" style="1" customWidth="1"/>
    <col min="2" max="5" width="9.140625" style="1" hidden="1" customWidth="1" outlineLevel="1"/>
    <col min="6" max="6" width="1.7109375" style="1" hidden="1" customWidth="1" outlineLevel="1"/>
    <col min="7" max="10" width="9.140625" style="1" hidden="1" customWidth="1" outlineLevel="1"/>
    <col min="11" max="11" width="1.7109375" style="1" hidden="1" customWidth="1" outlineLevel="1"/>
    <col min="12" max="15" width="9.140625" style="1" hidden="1" customWidth="1" outlineLevel="1"/>
    <col min="16" max="16" width="1.7109375" style="1" hidden="1" customWidth="1" outlineLevel="1"/>
    <col min="17" max="20" width="9.140625" style="1" hidden="1" customWidth="1" outlineLevel="1"/>
    <col min="21" max="21" width="1.7109375" style="1" hidden="1" customWidth="1" outlineLevel="1"/>
    <col min="22" max="25" width="9.140625" style="1" hidden="1" customWidth="1" outlineLevel="1"/>
    <col min="26" max="26" width="1.7109375" style="1" customWidth="1" collapsed="1"/>
    <col min="27" max="27" width="9.140625" style="1" hidden="1" customWidth="1" outlineLevel="1" collapsed="1"/>
    <col min="28" max="30" width="9.140625" style="1" hidden="1" customWidth="1" outlineLevel="1"/>
    <col min="31" max="31" width="1.7109375" style="1" hidden="1" customWidth="1" outlineLevel="1"/>
    <col min="32" max="35" width="9.140625" style="1" hidden="1" customWidth="1" outlineLevel="1"/>
    <col min="36" max="36" width="1.7109375" style="1" hidden="1" customWidth="1" outlineLevel="1"/>
    <col min="37" max="40" width="9.140625" style="1" hidden="1" customWidth="1" outlineLevel="1"/>
    <col min="41" max="41" width="1.7109375" style="1" hidden="1" customWidth="1" outlineLevel="1"/>
    <col min="42" max="45" width="9.140625" style="1" hidden="1" customWidth="1" outlineLevel="1"/>
    <col min="46" max="46" width="1.7109375" style="1" hidden="1" customWidth="1" outlineLevel="1"/>
    <col min="47" max="50" width="9.140625" style="1" hidden="1" customWidth="1" outlineLevel="1"/>
    <col min="51" max="51" width="1.7109375" style="1" customWidth="1" collapsed="1"/>
    <col min="52" max="55" width="9.140625" style="1" hidden="1" customWidth="1" outlineLevel="1"/>
    <col min="56" max="56" width="1.7109375" style="1" hidden="1" customWidth="1" outlineLevel="1"/>
    <col min="57" max="60" width="9.140625" style="1" hidden="1" customWidth="1" outlineLevel="1"/>
    <col min="61" max="61" width="1.7109375" style="1" hidden="1" customWidth="1" outlineLevel="1"/>
    <col min="62" max="65" width="9.140625" style="1" hidden="1" customWidth="1" outlineLevel="1"/>
    <col min="66" max="66" width="1.7109375" style="1" hidden="1" customWidth="1" outlineLevel="1"/>
    <col min="67" max="70" width="9.140625" style="1" hidden="1" customWidth="1" outlineLevel="1"/>
    <col min="71" max="71" width="1.7109375" style="1" hidden="1" customWidth="1" outlineLevel="1"/>
    <col min="72" max="75" width="9.140625" style="1" hidden="1" customWidth="1" outlineLevel="1"/>
    <col min="76" max="76" width="1.7109375" style="1" customWidth="1" collapsed="1"/>
    <col min="77" max="77" width="9.140625" style="1" hidden="1" customWidth="1" outlineLevel="1" collapsed="1"/>
    <col min="78" max="80" width="9.140625" style="1" hidden="1" customWidth="1" outlineLevel="1"/>
    <col min="81" max="81" width="1.7109375" style="1" hidden="1" customWidth="1" outlineLevel="1"/>
    <col min="82" max="85" width="9.140625" style="1" hidden="1" customWidth="1" outlineLevel="1"/>
    <col min="86" max="86" width="1.7109375" style="1" hidden="1" customWidth="1" outlineLevel="1"/>
    <col min="87" max="90" width="9.140625" style="1" hidden="1" customWidth="1" outlineLevel="1"/>
    <col min="91" max="91" width="1.7109375" style="1" hidden="1" customWidth="1" outlineLevel="1"/>
    <col min="92" max="95" width="9.140625" style="1" hidden="1" customWidth="1" outlineLevel="1"/>
    <col min="96" max="96" width="1.7109375" style="1" hidden="1" customWidth="1" outlineLevel="1"/>
    <col min="97" max="100" width="9.140625" style="1" hidden="1" customWidth="1" outlineLevel="1"/>
    <col min="101" max="101" width="1.7109375" style="1" customWidth="1" collapsed="1"/>
    <col min="102" max="105" width="9.140625" style="1" hidden="1" customWidth="1" outlineLevel="1"/>
    <col min="106" max="106" width="1.7109375" style="1" hidden="1" customWidth="1" outlineLevel="1"/>
    <col min="107" max="110" width="9.140625" style="1" hidden="1" customWidth="1" outlineLevel="1"/>
    <col min="111" max="111" width="1.7109375" style="1" hidden="1" customWidth="1" outlineLevel="1"/>
    <col min="112" max="115" width="9.140625" style="1" hidden="1" customWidth="1" outlineLevel="1"/>
    <col min="116" max="116" width="1.7109375" style="1" hidden="1" customWidth="1" outlineLevel="1"/>
    <col min="117" max="120" width="9.140625" style="1" hidden="1" customWidth="1" outlineLevel="1"/>
    <col min="121" max="121" width="1.7109375" style="1" hidden="1" customWidth="1" outlineLevel="1"/>
    <col min="122" max="125" width="9.140625" style="1" hidden="1" customWidth="1" outlineLevel="1"/>
    <col min="126" max="126" width="1.7109375" style="1" customWidth="1" collapsed="1"/>
    <col min="127" max="130" width="9.140625" style="1" hidden="1" customWidth="1" outlineLevel="1"/>
    <col min="131" max="131" width="1.7109375" style="1" hidden="1" customWidth="1" outlineLevel="1"/>
    <col min="132" max="135" width="9.140625" style="1" hidden="1" customWidth="1" outlineLevel="1"/>
    <col min="136" max="136" width="1.7109375" style="1" hidden="1" customWidth="1" outlineLevel="1"/>
    <col min="137" max="140" width="9.140625" style="1" hidden="1" customWidth="1" outlineLevel="1"/>
    <col min="141" max="141" width="1.7109375" style="1" hidden="1" customWidth="1" outlineLevel="1"/>
    <col min="142" max="145" width="9.140625" style="1" hidden="1" customWidth="1" outlineLevel="1"/>
    <col min="146" max="146" width="1.7109375" style="1" hidden="1" customWidth="1" outlineLevel="1"/>
    <col min="147" max="150" width="9.140625" style="1" hidden="1" customWidth="1" outlineLevel="1"/>
    <col min="151" max="151" width="1.7109375" style="1" hidden="1" customWidth="1" outlineLevel="1"/>
    <col min="152" max="155" width="9.140625" style="1" hidden="1" customWidth="1" outlineLevel="1"/>
    <col min="156" max="156" width="2" style="1" hidden="1" customWidth="1" outlineLevel="1"/>
    <col min="157" max="160" width="9.140625" style="1" hidden="1" customWidth="1" outlineLevel="1"/>
    <col min="161" max="161" width="1.7109375" style="1" customWidth="1" collapsed="1"/>
    <col min="162" max="165" width="9.140625" style="1" hidden="1" customWidth="1" outlineLevel="2"/>
    <col min="166" max="166" width="1.7109375" style="1" hidden="1" customWidth="1" outlineLevel="2"/>
    <col min="167" max="170" width="9.140625" style="1" hidden="1" customWidth="1" outlineLevel="2"/>
    <col min="171" max="171" width="1.7109375" style="1" hidden="1" customWidth="1" outlineLevel="2"/>
    <col min="172" max="175" width="9.140625" style="1" hidden="1" customWidth="1" outlineLevel="2"/>
    <col min="176" max="176" width="1.7109375" style="1" hidden="1" customWidth="1" outlineLevel="2"/>
    <col min="177" max="180" width="9.140625" style="1" hidden="1" customWidth="1" outlineLevel="2"/>
    <col min="181" max="181" width="1.7109375" style="1" hidden="1" customWidth="1" outlineLevel="2"/>
    <col min="182" max="185" width="9.140625" style="1" hidden="1" customWidth="1" outlineLevel="2"/>
    <col min="186" max="186" width="1.7109375" style="1" hidden="1" customWidth="1" outlineLevel="2"/>
    <col min="187" max="190" width="9.140625" style="1" hidden="1" customWidth="1" outlineLevel="2"/>
    <col min="191" max="191" width="1.7109375" style="1" hidden="1" customWidth="1" outlineLevel="2"/>
    <col min="192" max="195" width="9.140625" style="1" hidden="1" customWidth="1" outlineLevel="2"/>
    <col min="196" max="196" width="1.7109375" style="1" hidden="1" customWidth="1" outlineLevel="2"/>
    <col min="197" max="197" width="9.140625" style="1" collapsed="1"/>
    <col min="198" max="200" width="9.140625" style="1"/>
    <col min="201" max="201" width="1.7109375" style="1" customWidth="1"/>
    <col min="202" max="205" width="9.140625" style="1"/>
    <col min="206" max="206" width="1.7109375" style="1" customWidth="1"/>
    <col min="207" max="210" width="9.140625" style="1"/>
    <col min="211" max="211" width="1.7109375" style="1" customWidth="1"/>
    <col min="212" max="215" width="9.140625" style="1"/>
    <col min="216" max="216" width="1.7109375" style="1" customWidth="1"/>
    <col min="217" max="220" width="9.140625" style="1"/>
    <col min="221" max="221" width="1.7109375" style="1" customWidth="1"/>
    <col min="222" max="225" width="9.140625" style="1"/>
    <col min="226" max="226" width="1.7109375" style="1" customWidth="1"/>
    <col min="227" max="16384" width="9.140625" style="1"/>
  </cols>
  <sheetData>
    <row r="3" spans="1:230" ht="26.25" customHeight="1" x14ac:dyDescent="0.25">
      <c r="A3" s="10" t="s">
        <v>155</v>
      </c>
    </row>
    <row r="4" spans="1:230" ht="15.95" customHeight="1" x14ac:dyDescent="0.25">
      <c r="A4" s="76"/>
      <c r="B4" s="163" t="s">
        <v>1</v>
      </c>
      <c r="C4" s="163"/>
      <c r="D4" s="163"/>
      <c r="E4" s="163"/>
      <c r="F4" s="111"/>
      <c r="G4" s="163" t="s">
        <v>2</v>
      </c>
      <c r="H4" s="163"/>
      <c r="I4" s="163"/>
      <c r="J4" s="163"/>
      <c r="K4" s="111"/>
      <c r="L4" s="163" t="s">
        <v>3</v>
      </c>
      <c r="M4" s="163"/>
      <c r="N4" s="163"/>
      <c r="O4" s="163"/>
      <c r="P4" s="111"/>
      <c r="Q4" s="163" t="s">
        <v>4</v>
      </c>
      <c r="R4" s="163"/>
      <c r="S4" s="163"/>
      <c r="T4" s="163"/>
      <c r="U4" s="111"/>
      <c r="V4" s="163" t="s">
        <v>5</v>
      </c>
      <c r="W4" s="163"/>
      <c r="X4" s="163"/>
      <c r="Y4" s="163"/>
      <c r="Z4" s="114"/>
      <c r="AA4" s="163" t="s">
        <v>1</v>
      </c>
      <c r="AB4" s="163"/>
      <c r="AC4" s="163"/>
      <c r="AD4" s="163"/>
      <c r="AE4" s="111"/>
      <c r="AF4" s="163" t="s">
        <v>2</v>
      </c>
      <c r="AG4" s="163"/>
      <c r="AH4" s="163"/>
      <c r="AI4" s="163"/>
      <c r="AJ4" s="111"/>
      <c r="AK4" s="163" t="s">
        <v>3</v>
      </c>
      <c r="AL4" s="163"/>
      <c r="AM4" s="163"/>
      <c r="AN4" s="163"/>
      <c r="AO4" s="111"/>
      <c r="AP4" s="163" t="s">
        <v>4</v>
      </c>
      <c r="AQ4" s="163"/>
      <c r="AR4" s="163"/>
      <c r="AS4" s="163"/>
      <c r="AT4" s="115"/>
      <c r="AU4" s="163" t="s">
        <v>5</v>
      </c>
      <c r="AV4" s="163"/>
      <c r="AW4" s="163"/>
      <c r="AX4" s="163"/>
      <c r="AY4" s="111"/>
      <c r="AZ4" s="163" t="s">
        <v>1</v>
      </c>
      <c r="BA4" s="163"/>
      <c r="BB4" s="163"/>
      <c r="BC4" s="163"/>
      <c r="BD4" s="111"/>
      <c r="BE4" s="163" t="s">
        <v>2</v>
      </c>
      <c r="BF4" s="163"/>
      <c r="BG4" s="163"/>
      <c r="BH4" s="163"/>
      <c r="BI4" s="111"/>
      <c r="BJ4" s="163" t="s">
        <v>3</v>
      </c>
      <c r="BK4" s="163"/>
      <c r="BL4" s="163"/>
      <c r="BM4" s="163"/>
      <c r="BN4" s="111"/>
      <c r="BO4" s="163" t="s">
        <v>4</v>
      </c>
      <c r="BP4" s="163"/>
      <c r="BQ4" s="163"/>
      <c r="BR4" s="163"/>
      <c r="BS4" s="111"/>
      <c r="BT4" s="163" t="s">
        <v>5</v>
      </c>
      <c r="BU4" s="163"/>
      <c r="BV4" s="163"/>
      <c r="BW4" s="163"/>
      <c r="BX4" s="114"/>
      <c r="BY4" s="163" t="s">
        <v>1</v>
      </c>
      <c r="BZ4" s="163"/>
      <c r="CA4" s="163"/>
      <c r="CB4" s="163"/>
      <c r="CC4" s="111"/>
      <c r="CD4" s="163" t="s">
        <v>2</v>
      </c>
      <c r="CE4" s="163"/>
      <c r="CF4" s="163"/>
      <c r="CG4" s="163"/>
      <c r="CH4" s="111"/>
      <c r="CI4" s="163" t="s">
        <v>3</v>
      </c>
      <c r="CJ4" s="163"/>
      <c r="CK4" s="163"/>
      <c r="CL4" s="163"/>
      <c r="CM4" s="111"/>
      <c r="CN4" s="163" t="s">
        <v>4</v>
      </c>
      <c r="CO4" s="163"/>
      <c r="CP4" s="163"/>
      <c r="CQ4" s="163"/>
      <c r="CR4" s="114"/>
      <c r="CS4" s="163" t="s">
        <v>5</v>
      </c>
      <c r="CT4" s="163"/>
      <c r="CU4" s="163"/>
      <c r="CV4" s="163"/>
      <c r="CW4" s="114"/>
      <c r="CX4" s="163" t="s">
        <v>1</v>
      </c>
      <c r="CY4" s="163"/>
      <c r="CZ4" s="163"/>
      <c r="DA4" s="163"/>
      <c r="DB4" s="111"/>
      <c r="DC4" s="163" t="s">
        <v>2</v>
      </c>
      <c r="DD4" s="163"/>
      <c r="DE4" s="163"/>
      <c r="DF4" s="163"/>
      <c r="DG4" s="111"/>
      <c r="DH4" s="163" t="s">
        <v>3</v>
      </c>
      <c r="DI4" s="163"/>
      <c r="DJ4" s="163"/>
      <c r="DK4" s="163"/>
      <c r="DL4" s="111"/>
      <c r="DM4" s="163" t="s">
        <v>4</v>
      </c>
      <c r="DN4" s="163"/>
      <c r="DO4" s="163"/>
      <c r="DP4" s="163"/>
      <c r="DQ4" s="114"/>
      <c r="DR4" s="163" t="s">
        <v>5</v>
      </c>
      <c r="DS4" s="163"/>
      <c r="DT4" s="163"/>
      <c r="DU4" s="163"/>
      <c r="DV4" s="114"/>
      <c r="DW4" s="163" t="s">
        <v>1</v>
      </c>
      <c r="DX4" s="163"/>
      <c r="DY4" s="163"/>
      <c r="DZ4" s="163"/>
      <c r="EA4" s="114"/>
      <c r="EB4" s="163" t="s">
        <v>2</v>
      </c>
      <c r="EC4" s="163"/>
      <c r="ED4" s="163"/>
      <c r="EE4" s="163"/>
      <c r="EF4" s="74"/>
      <c r="EG4" s="163" t="s">
        <v>6</v>
      </c>
      <c r="EH4" s="163"/>
      <c r="EI4" s="163"/>
      <c r="EJ4" s="163"/>
      <c r="EK4" s="74"/>
      <c r="EL4" s="163" t="s">
        <v>3</v>
      </c>
      <c r="EM4" s="163"/>
      <c r="EN4" s="163"/>
      <c r="EO4" s="163"/>
      <c r="EQ4" s="163" t="s">
        <v>4</v>
      </c>
      <c r="ER4" s="163"/>
      <c r="ES4" s="163"/>
      <c r="ET4" s="163"/>
      <c r="EV4" s="163" t="s">
        <v>7</v>
      </c>
      <c r="EW4" s="163"/>
      <c r="EX4" s="163"/>
      <c r="EY4" s="163"/>
      <c r="FA4" s="163" t="s">
        <v>156</v>
      </c>
      <c r="FB4" s="163"/>
      <c r="FC4" s="163"/>
      <c r="FD4" s="163"/>
      <c r="FF4" s="163" t="s">
        <v>1</v>
      </c>
      <c r="FG4" s="163"/>
      <c r="FH4" s="163"/>
      <c r="FI4" s="163"/>
      <c r="FK4" s="163" t="s">
        <v>2</v>
      </c>
      <c r="FL4" s="163"/>
      <c r="FM4" s="163"/>
      <c r="FN4" s="163"/>
      <c r="FO4" s="74"/>
      <c r="FP4" s="163" t="s">
        <v>6</v>
      </c>
      <c r="FQ4" s="163"/>
      <c r="FR4" s="163"/>
      <c r="FS4" s="163"/>
      <c r="FU4" s="163" t="s">
        <v>3</v>
      </c>
      <c r="FV4" s="163"/>
      <c r="FW4" s="163"/>
      <c r="FX4" s="163"/>
      <c r="FZ4" s="163" t="s">
        <v>4</v>
      </c>
      <c r="GA4" s="163"/>
      <c r="GB4" s="163"/>
      <c r="GC4" s="163"/>
      <c r="GE4" s="163" t="s">
        <v>7</v>
      </c>
      <c r="GF4" s="163"/>
      <c r="GG4" s="163"/>
      <c r="GH4" s="163"/>
      <c r="GJ4" s="163" t="s">
        <v>156</v>
      </c>
      <c r="GK4" s="163"/>
      <c r="GL4" s="163"/>
      <c r="GM4" s="163"/>
      <c r="GO4" s="163" t="s">
        <v>1</v>
      </c>
      <c r="GP4" s="163"/>
      <c r="GQ4" s="163"/>
      <c r="GR4" s="163"/>
      <c r="GT4" s="163" t="s">
        <v>2</v>
      </c>
      <c r="GU4" s="163"/>
      <c r="GV4" s="163"/>
      <c r="GW4" s="163"/>
      <c r="GX4" s="74"/>
      <c r="GY4" s="163" t="s">
        <v>6</v>
      </c>
      <c r="GZ4" s="163"/>
      <c r="HA4" s="163"/>
      <c r="HB4" s="163"/>
      <c r="HD4" s="163" t="s">
        <v>3</v>
      </c>
      <c r="HE4" s="163"/>
      <c r="HF4" s="163"/>
      <c r="HG4" s="163"/>
      <c r="HI4" s="163" t="s">
        <v>4</v>
      </c>
      <c r="HJ4" s="163"/>
      <c r="HK4" s="163"/>
      <c r="HL4" s="163"/>
      <c r="HN4" s="163" t="s">
        <v>7</v>
      </c>
      <c r="HO4" s="163"/>
      <c r="HP4" s="163"/>
      <c r="HQ4" s="163"/>
      <c r="HS4" s="163" t="s">
        <v>156</v>
      </c>
      <c r="HT4" s="163"/>
      <c r="HU4" s="163"/>
      <c r="HV4" s="163"/>
    </row>
    <row r="5" spans="1:230" ht="14.1" customHeight="1" x14ac:dyDescent="0.25">
      <c r="A5" s="86" t="s">
        <v>8</v>
      </c>
      <c r="B5" s="166">
        <v>2011</v>
      </c>
      <c r="C5" s="166"/>
      <c r="D5" s="166"/>
      <c r="E5" s="166"/>
      <c r="F5" s="112"/>
      <c r="G5" s="166">
        <v>2011</v>
      </c>
      <c r="H5" s="166"/>
      <c r="I5" s="166"/>
      <c r="J5" s="166"/>
      <c r="K5" s="112"/>
      <c r="L5" s="166">
        <v>2011</v>
      </c>
      <c r="M5" s="166"/>
      <c r="N5" s="166"/>
      <c r="O5" s="166"/>
      <c r="P5" s="112"/>
      <c r="Q5" s="166">
        <v>2011</v>
      </c>
      <c r="R5" s="166"/>
      <c r="S5" s="166"/>
      <c r="T5" s="166"/>
      <c r="U5" s="112"/>
      <c r="V5" s="166">
        <v>2011</v>
      </c>
      <c r="W5" s="166"/>
      <c r="X5" s="166"/>
      <c r="Y5" s="166"/>
      <c r="Z5" s="113"/>
      <c r="AA5" s="166">
        <v>2012</v>
      </c>
      <c r="AB5" s="166"/>
      <c r="AC5" s="166"/>
      <c r="AD5" s="166"/>
      <c r="AE5" s="112"/>
      <c r="AF5" s="166">
        <v>2012</v>
      </c>
      <c r="AG5" s="166"/>
      <c r="AH5" s="166"/>
      <c r="AI5" s="166"/>
      <c r="AJ5" s="112"/>
      <c r="AK5" s="166">
        <v>2012</v>
      </c>
      <c r="AL5" s="166"/>
      <c r="AM5" s="166"/>
      <c r="AN5" s="166"/>
      <c r="AO5" s="112"/>
      <c r="AP5" s="166">
        <v>2012</v>
      </c>
      <c r="AQ5" s="166"/>
      <c r="AR5" s="166"/>
      <c r="AS5" s="166"/>
      <c r="AT5" s="112"/>
      <c r="AU5" s="166">
        <v>2012</v>
      </c>
      <c r="AV5" s="166"/>
      <c r="AW5" s="166"/>
      <c r="AX5" s="166"/>
      <c r="AY5" s="112"/>
      <c r="AZ5" s="166">
        <v>2013</v>
      </c>
      <c r="BA5" s="166"/>
      <c r="BB5" s="166"/>
      <c r="BC5" s="166"/>
      <c r="BD5" s="112"/>
      <c r="BE5" s="166">
        <v>2013</v>
      </c>
      <c r="BF5" s="166"/>
      <c r="BG5" s="166"/>
      <c r="BH5" s="166"/>
      <c r="BI5" s="112"/>
      <c r="BJ5" s="166">
        <v>2013</v>
      </c>
      <c r="BK5" s="166"/>
      <c r="BL5" s="166"/>
      <c r="BM5" s="166"/>
      <c r="BN5" s="112"/>
      <c r="BO5" s="166">
        <v>2013</v>
      </c>
      <c r="BP5" s="166"/>
      <c r="BQ5" s="166"/>
      <c r="BR5" s="166"/>
      <c r="BS5" s="112"/>
      <c r="BT5" s="166">
        <v>2013</v>
      </c>
      <c r="BU5" s="166"/>
      <c r="BV5" s="166"/>
      <c r="BW5" s="166"/>
      <c r="BX5" s="113"/>
      <c r="BY5" s="166">
        <v>2014</v>
      </c>
      <c r="BZ5" s="166"/>
      <c r="CA5" s="166"/>
      <c r="CB5" s="166"/>
      <c r="CC5" s="112"/>
      <c r="CD5" s="166">
        <v>2014</v>
      </c>
      <c r="CE5" s="166"/>
      <c r="CF5" s="166"/>
      <c r="CG5" s="166"/>
      <c r="CH5" s="112"/>
      <c r="CI5" s="166">
        <v>2014</v>
      </c>
      <c r="CJ5" s="166"/>
      <c r="CK5" s="166"/>
      <c r="CL5" s="166"/>
      <c r="CM5" s="112"/>
      <c r="CN5" s="166">
        <v>2014</v>
      </c>
      <c r="CO5" s="166"/>
      <c r="CP5" s="166"/>
      <c r="CQ5" s="166"/>
      <c r="CR5" s="113"/>
      <c r="CS5" s="166">
        <v>2014</v>
      </c>
      <c r="CT5" s="166"/>
      <c r="CU5" s="166"/>
      <c r="CV5" s="166"/>
      <c r="CW5" s="113"/>
      <c r="CX5" s="166">
        <v>2015</v>
      </c>
      <c r="CY5" s="166"/>
      <c r="CZ5" s="166"/>
      <c r="DA5" s="166"/>
      <c r="DB5" s="112"/>
      <c r="DC5" s="166">
        <v>2015</v>
      </c>
      <c r="DD5" s="166"/>
      <c r="DE5" s="166"/>
      <c r="DF5" s="166"/>
      <c r="DG5" s="112"/>
      <c r="DH5" s="166">
        <v>2015</v>
      </c>
      <c r="DI5" s="166"/>
      <c r="DJ5" s="166"/>
      <c r="DK5" s="166"/>
      <c r="DL5" s="112"/>
      <c r="DM5" s="166">
        <v>2015</v>
      </c>
      <c r="DN5" s="166"/>
      <c r="DO5" s="166"/>
      <c r="DP5" s="166"/>
      <c r="DQ5" s="113"/>
      <c r="DR5" s="166">
        <v>2015</v>
      </c>
      <c r="DS5" s="166"/>
      <c r="DT5" s="166"/>
      <c r="DU5" s="166"/>
      <c r="DV5" s="113"/>
      <c r="DW5" s="164">
        <v>2016</v>
      </c>
      <c r="DX5" s="164"/>
      <c r="DY5" s="164"/>
      <c r="DZ5" s="164"/>
      <c r="EA5" s="113"/>
      <c r="EB5" s="164">
        <v>2016</v>
      </c>
      <c r="EC5" s="164"/>
      <c r="ED5" s="164"/>
      <c r="EE5" s="164"/>
      <c r="EF5" s="75"/>
      <c r="EG5" s="164">
        <v>2016</v>
      </c>
      <c r="EH5" s="164"/>
      <c r="EI5" s="164"/>
      <c r="EJ5" s="164"/>
      <c r="EK5" s="75"/>
      <c r="EL5" s="164">
        <v>2016</v>
      </c>
      <c r="EM5" s="164"/>
      <c r="EN5" s="164"/>
      <c r="EO5" s="164"/>
      <c r="EQ5" s="164">
        <v>2016</v>
      </c>
      <c r="ER5" s="164"/>
      <c r="ES5" s="164"/>
      <c r="ET5" s="164"/>
      <c r="EV5" s="164">
        <v>2016</v>
      </c>
      <c r="EW5" s="164"/>
      <c r="EX5" s="164"/>
      <c r="EY5" s="164"/>
      <c r="FA5" s="164">
        <v>2016</v>
      </c>
      <c r="FB5" s="164"/>
      <c r="FC5" s="164"/>
      <c r="FD5" s="164"/>
      <c r="FF5" s="165" t="s">
        <v>157</v>
      </c>
      <c r="FG5" s="165"/>
      <c r="FH5" s="165"/>
      <c r="FI5" s="165"/>
      <c r="FK5" s="165" t="s">
        <v>157</v>
      </c>
      <c r="FL5" s="165"/>
      <c r="FM5" s="165"/>
      <c r="FN5" s="165"/>
      <c r="FO5" s="75"/>
      <c r="FP5" s="165" t="s">
        <v>157</v>
      </c>
      <c r="FQ5" s="165"/>
      <c r="FR5" s="165"/>
      <c r="FS5" s="165"/>
      <c r="FU5" s="165" t="s">
        <v>157</v>
      </c>
      <c r="FV5" s="165"/>
      <c r="FW5" s="165"/>
      <c r="FX5" s="165"/>
      <c r="FZ5" s="165" t="s">
        <v>157</v>
      </c>
      <c r="GA5" s="165"/>
      <c r="GB5" s="165"/>
      <c r="GC5" s="165"/>
      <c r="GE5" s="165" t="s">
        <v>157</v>
      </c>
      <c r="GF5" s="165"/>
      <c r="GG5" s="165"/>
      <c r="GH5" s="165"/>
      <c r="GJ5" s="165" t="s">
        <v>157</v>
      </c>
      <c r="GK5" s="165"/>
      <c r="GL5" s="165"/>
      <c r="GM5" s="165"/>
      <c r="GO5" s="164">
        <v>2018</v>
      </c>
      <c r="GP5" s="164"/>
      <c r="GQ5" s="164"/>
      <c r="GR5" s="164"/>
      <c r="GT5" s="164">
        <v>2018</v>
      </c>
      <c r="GU5" s="164"/>
      <c r="GV5" s="164"/>
      <c r="GW5" s="164"/>
      <c r="GX5" s="75"/>
      <c r="GY5" s="164">
        <v>2018</v>
      </c>
      <c r="GZ5" s="164"/>
      <c r="HA5" s="164"/>
      <c r="HB5" s="164"/>
      <c r="HD5" s="164">
        <v>2018</v>
      </c>
      <c r="HE5" s="164"/>
      <c r="HF5" s="164"/>
      <c r="HG5" s="164"/>
      <c r="HI5" s="164">
        <v>2018</v>
      </c>
      <c r="HJ5" s="164"/>
      <c r="HK5" s="164"/>
      <c r="HL5" s="164"/>
      <c r="HN5" s="165" t="s">
        <v>14</v>
      </c>
      <c r="HO5" s="165"/>
      <c r="HP5" s="165"/>
      <c r="HQ5" s="165"/>
      <c r="HS5" s="165" t="s">
        <v>14</v>
      </c>
      <c r="HT5" s="165"/>
      <c r="HU5" s="165"/>
      <c r="HV5" s="165"/>
    </row>
    <row r="6" spans="1:230" ht="14.1" customHeight="1" x14ac:dyDescent="0.25">
      <c r="A6" s="86"/>
      <c r="B6" s="87" t="s">
        <v>158</v>
      </c>
      <c r="C6" s="87" t="s">
        <v>159</v>
      </c>
      <c r="D6" s="87" t="s">
        <v>160</v>
      </c>
      <c r="E6" s="87" t="s">
        <v>161</v>
      </c>
      <c r="F6" s="113"/>
      <c r="G6" s="87" t="s">
        <v>158</v>
      </c>
      <c r="H6" s="87" t="s">
        <v>159</v>
      </c>
      <c r="I6" s="87" t="s">
        <v>160</v>
      </c>
      <c r="J6" s="87" t="s">
        <v>161</v>
      </c>
      <c r="K6" s="113"/>
      <c r="L6" s="87" t="s">
        <v>158</v>
      </c>
      <c r="M6" s="87" t="s">
        <v>159</v>
      </c>
      <c r="N6" s="87" t="s">
        <v>160</v>
      </c>
      <c r="O6" s="87" t="s">
        <v>161</v>
      </c>
      <c r="P6" s="113"/>
      <c r="Q6" s="87" t="s">
        <v>158</v>
      </c>
      <c r="R6" s="87" t="s">
        <v>159</v>
      </c>
      <c r="S6" s="87" t="s">
        <v>160</v>
      </c>
      <c r="T6" s="87" t="s">
        <v>161</v>
      </c>
      <c r="U6" s="113"/>
      <c r="V6" s="87" t="s">
        <v>158</v>
      </c>
      <c r="W6" s="87" t="s">
        <v>159</v>
      </c>
      <c r="X6" s="87" t="s">
        <v>160</v>
      </c>
      <c r="Y6" s="87" t="s">
        <v>161</v>
      </c>
      <c r="Z6" s="113"/>
      <c r="AA6" s="87" t="s">
        <v>158</v>
      </c>
      <c r="AB6" s="87" t="s">
        <v>159</v>
      </c>
      <c r="AC6" s="87" t="s">
        <v>160</v>
      </c>
      <c r="AD6" s="87" t="s">
        <v>161</v>
      </c>
      <c r="AE6" s="113"/>
      <c r="AF6" s="87" t="s">
        <v>158</v>
      </c>
      <c r="AG6" s="87" t="s">
        <v>159</v>
      </c>
      <c r="AH6" s="87" t="s">
        <v>160</v>
      </c>
      <c r="AI6" s="87" t="s">
        <v>161</v>
      </c>
      <c r="AJ6" s="113"/>
      <c r="AK6" s="87" t="s">
        <v>158</v>
      </c>
      <c r="AL6" s="87" t="s">
        <v>159</v>
      </c>
      <c r="AM6" s="87" t="s">
        <v>160</v>
      </c>
      <c r="AN6" s="87" t="s">
        <v>161</v>
      </c>
      <c r="AO6" s="113"/>
      <c r="AP6" s="87" t="s">
        <v>158</v>
      </c>
      <c r="AQ6" s="87" t="s">
        <v>159</v>
      </c>
      <c r="AR6" s="87" t="s">
        <v>160</v>
      </c>
      <c r="AS6" s="87" t="s">
        <v>161</v>
      </c>
      <c r="AT6" s="113"/>
      <c r="AU6" s="87" t="s">
        <v>158</v>
      </c>
      <c r="AV6" s="87" t="s">
        <v>159</v>
      </c>
      <c r="AW6" s="87" t="s">
        <v>160</v>
      </c>
      <c r="AX6" s="87" t="s">
        <v>161</v>
      </c>
      <c r="AY6" s="113"/>
      <c r="AZ6" s="87" t="s">
        <v>158</v>
      </c>
      <c r="BA6" s="87" t="s">
        <v>159</v>
      </c>
      <c r="BB6" s="87" t="s">
        <v>160</v>
      </c>
      <c r="BC6" s="87" t="s">
        <v>161</v>
      </c>
      <c r="BD6" s="113"/>
      <c r="BE6" s="87" t="s">
        <v>158</v>
      </c>
      <c r="BF6" s="87" t="s">
        <v>159</v>
      </c>
      <c r="BG6" s="87" t="s">
        <v>160</v>
      </c>
      <c r="BH6" s="87" t="s">
        <v>161</v>
      </c>
      <c r="BI6" s="113"/>
      <c r="BJ6" s="87" t="s">
        <v>158</v>
      </c>
      <c r="BK6" s="87" t="s">
        <v>159</v>
      </c>
      <c r="BL6" s="87" t="s">
        <v>160</v>
      </c>
      <c r="BM6" s="87" t="s">
        <v>161</v>
      </c>
      <c r="BN6" s="113"/>
      <c r="BO6" s="87" t="s">
        <v>158</v>
      </c>
      <c r="BP6" s="87" t="s">
        <v>159</v>
      </c>
      <c r="BQ6" s="87" t="s">
        <v>160</v>
      </c>
      <c r="BR6" s="87" t="s">
        <v>161</v>
      </c>
      <c r="BS6" s="113"/>
      <c r="BT6" s="87" t="s">
        <v>158</v>
      </c>
      <c r="BU6" s="87" t="s">
        <v>159</v>
      </c>
      <c r="BV6" s="87" t="s">
        <v>160</v>
      </c>
      <c r="BW6" s="87" t="s">
        <v>161</v>
      </c>
      <c r="BX6" s="113"/>
      <c r="BY6" s="87" t="s">
        <v>158</v>
      </c>
      <c r="BZ6" s="87" t="s">
        <v>159</v>
      </c>
      <c r="CA6" s="87" t="s">
        <v>160</v>
      </c>
      <c r="CB6" s="87" t="s">
        <v>161</v>
      </c>
      <c r="CC6" s="113"/>
      <c r="CD6" s="87" t="s">
        <v>158</v>
      </c>
      <c r="CE6" s="87" t="s">
        <v>159</v>
      </c>
      <c r="CF6" s="87" t="s">
        <v>160</v>
      </c>
      <c r="CG6" s="87" t="s">
        <v>161</v>
      </c>
      <c r="CH6" s="113"/>
      <c r="CI6" s="87" t="s">
        <v>158</v>
      </c>
      <c r="CJ6" s="87" t="s">
        <v>159</v>
      </c>
      <c r="CK6" s="87" t="s">
        <v>160</v>
      </c>
      <c r="CL6" s="87" t="s">
        <v>161</v>
      </c>
      <c r="CM6" s="113"/>
      <c r="CN6" s="87" t="s">
        <v>158</v>
      </c>
      <c r="CO6" s="87" t="s">
        <v>159</v>
      </c>
      <c r="CP6" s="87" t="s">
        <v>160</v>
      </c>
      <c r="CQ6" s="87" t="s">
        <v>161</v>
      </c>
      <c r="CR6" s="113"/>
      <c r="CS6" s="87" t="s">
        <v>158</v>
      </c>
      <c r="CT6" s="87" t="s">
        <v>159</v>
      </c>
      <c r="CU6" s="87" t="s">
        <v>160</v>
      </c>
      <c r="CV6" s="87" t="s">
        <v>161</v>
      </c>
      <c r="CW6" s="113"/>
      <c r="CX6" s="87" t="s">
        <v>158</v>
      </c>
      <c r="CY6" s="87" t="s">
        <v>159</v>
      </c>
      <c r="CZ6" s="87" t="s">
        <v>160</v>
      </c>
      <c r="DA6" s="87" t="s">
        <v>161</v>
      </c>
      <c r="DB6" s="113"/>
      <c r="DC6" s="87" t="s">
        <v>158</v>
      </c>
      <c r="DD6" s="87" t="s">
        <v>159</v>
      </c>
      <c r="DE6" s="87" t="s">
        <v>160</v>
      </c>
      <c r="DF6" s="87" t="s">
        <v>161</v>
      </c>
      <c r="DG6" s="113"/>
      <c r="DH6" s="87" t="s">
        <v>158</v>
      </c>
      <c r="DI6" s="87" t="s">
        <v>159</v>
      </c>
      <c r="DJ6" s="87" t="s">
        <v>160</v>
      </c>
      <c r="DK6" s="87" t="s">
        <v>161</v>
      </c>
      <c r="DL6" s="113"/>
      <c r="DM6" s="87" t="s">
        <v>158</v>
      </c>
      <c r="DN6" s="87" t="s">
        <v>159</v>
      </c>
      <c r="DO6" s="87" t="s">
        <v>160</v>
      </c>
      <c r="DP6" s="87" t="s">
        <v>161</v>
      </c>
      <c r="DQ6" s="113"/>
      <c r="DR6" s="87" t="s">
        <v>158</v>
      </c>
      <c r="DS6" s="87" t="s">
        <v>159</v>
      </c>
      <c r="DT6" s="87" t="s">
        <v>160</v>
      </c>
      <c r="DU6" s="87" t="s">
        <v>161</v>
      </c>
      <c r="DV6" s="113"/>
      <c r="DW6" s="87" t="s">
        <v>158</v>
      </c>
      <c r="DX6" s="87" t="s">
        <v>159</v>
      </c>
      <c r="DY6" s="87" t="s">
        <v>160</v>
      </c>
      <c r="DZ6" s="87" t="s">
        <v>161</v>
      </c>
      <c r="EA6" s="113"/>
      <c r="EB6" s="87" t="s">
        <v>158</v>
      </c>
      <c r="EC6" s="87" t="s">
        <v>159</v>
      </c>
      <c r="ED6" s="87" t="s">
        <v>160</v>
      </c>
      <c r="EE6" s="87" t="s">
        <v>161</v>
      </c>
      <c r="EF6" s="75"/>
      <c r="EG6" s="87" t="s">
        <v>158</v>
      </c>
      <c r="EH6" s="87" t="s">
        <v>159</v>
      </c>
      <c r="EI6" s="87" t="s">
        <v>160</v>
      </c>
      <c r="EJ6" s="87" t="s">
        <v>161</v>
      </c>
      <c r="EK6" s="75"/>
      <c r="EL6" s="87" t="s">
        <v>158</v>
      </c>
      <c r="EM6" s="87" t="s">
        <v>159</v>
      </c>
      <c r="EN6" s="87" t="s">
        <v>160</v>
      </c>
      <c r="EO6" s="87" t="s">
        <v>161</v>
      </c>
      <c r="EQ6" s="87" t="s">
        <v>158</v>
      </c>
      <c r="ER6" s="87" t="s">
        <v>159</v>
      </c>
      <c r="ES6" s="87" t="s">
        <v>160</v>
      </c>
      <c r="ET6" s="87" t="s">
        <v>161</v>
      </c>
      <c r="EV6" s="87" t="s">
        <v>158</v>
      </c>
      <c r="EW6" s="87" t="s">
        <v>159</v>
      </c>
      <c r="EX6" s="87" t="s">
        <v>160</v>
      </c>
      <c r="EY6" s="87" t="s">
        <v>161</v>
      </c>
      <c r="FA6" s="87" t="s">
        <v>158</v>
      </c>
      <c r="FB6" s="87" t="s">
        <v>159</v>
      </c>
      <c r="FC6" s="87" t="s">
        <v>160</v>
      </c>
      <c r="FD6" s="87" t="s">
        <v>161</v>
      </c>
      <c r="FF6" s="87" t="s">
        <v>158</v>
      </c>
      <c r="FG6" s="87" t="s">
        <v>159</v>
      </c>
      <c r="FH6" s="87" t="s">
        <v>160</v>
      </c>
      <c r="FI6" s="87" t="s">
        <v>161</v>
      </c>
      <c r="FK6" s="87" t="s">
        <v>158</v>
      </c>
      <c r="FL6" s="87" t="s">
        <v>159</v>
      </c>
      <c r="FM6" s="87" t="s">
        <v>160</v>
      </c>
      <c r="FN6" s="87" t="s">
        <v>161</v>
      </c>
      <c r="FO6" s="75"/>
      <c r="FP6" s="87" t="s">
        <v>158</v>
      </c>
      <c r="FQ6" s="87" t="s">
        <v>159</v>
      </c>
      <c r="FR6" s="87" t="s">
        <v>160</v>
      </c>
      <c r="FS6" s="87" t="s">
        <v>161</v>
      </c>
      <c r="FU6" s="87" t="s">
        <v>158</v>
      </c>
      <c r="FV6" s="87" t="s">
        <v>159</v>
      </c>
      <c r="FW6" s="87" t="s">
        <v>160</v>
      </c>
      <c r="FX6" s="87" t="s">
        <v>161</v>
      </c>
      <c r="FZ6" s="87" t="s">
        <v>158</v>
      </c>
      <c r="GA6" s="87" t="s">
        <v>159</v>
      </c>
      <c r="GB6" s="87" t="s">
        <v>160</v>
      </c>
      <c r="GC6" s="87" t="s">
        <v>161</v>
      </c>
      <c r="GE6" s="87" t="s">
        <v>158</v>
      </c>
      <c r="GF6" s="87" t="s">
        <v>159</v>
      </c>
      <c r="GG6" s="87" t="s">
        <v>160</v>
      </c>
      <c r="GH6" s="87" t="s">
        <v>161</v>
      </c>
      <c r="GJ6" s="87" t="s">
        <v>158</v>
      </c>
      <c r="GK6" s="87" t="s">
        <v>159</v>
      </c>
      <c r="GL6" s="87" t="s">
        <v>160</v>
      </c>
      <c r="GM6" s="87" t="s">
        <v>161</v>
      </c>
      <c r="GO6" s="87" t="s">
        <v>158</v>
      </c>
      <c r="GP6" s="87" t="s">
        <v>159</v>
      </c>
      <c r="GQ6" s="87" t="s">
        <v>160</v>
      </c>
      <c r="GR6" s="87" t="s">
        <v>161</v>
      </c>
      <c r="GT6" s="87" t="s">
        <v>158</v>
      </c>
      <c r="GU6" s="87" t="s">
        <v>159</v>
      </c>
      <c r="GV6" s="87" t="s">
        <v>160</v>
      </c>
      <c r="GW6" s="87" t="s">
        <v>161</v>
      </c>
      <c r="GX6" s="75"/>
      <c r="GY6" s="87" t="s">
        <v>158</v>
      </c>
      <c r="GZ6" s="87" t="s">
        <v>159</v>
      </c>
      <c r="HA6" s="87" t="s">
        <v>160</v>
      </c>
      <c r="HB6" s="87" t="s">
        <v>161</v>
      </c>
      <c r="HD6" s="87" t="s">
        <v>158</v>
      </c>
      <c r="HE6" s="87" t="s">
        <v>159</v>
      </c>
      <c r="HF6" s="87" t="s">
        <v>160</v>
      </c>
      <c r="HG6" s="87" t="s">
        <v>161</v>
      </c>
      <c r="HI6" s="87" t="s">
        <v>158</v>
      </c>
      <c r="HJ6" s="87" t="s">
        <v>159</v>
      </c>
      <c r="HK6" s="87" t="s">
        <v>160</v>
      </c>
      <c r="HL6" s="87" t="s">
        <v>161</v>
      </c>
      <c r="HN6" s="87" t="s">
        <v>158</v>
      </c>
      <c r="HO6" s="87" t="s">
        <v>159</v>
      </c>
      <c r="HP6" s="87" t="s">
        <v>160</v>
      </c>
      <c r="HQ6" s="87" t="s">
        <v>161</v>
      </c>
      <c r="HS6" s="87" t="s">
        <v>158</v>
      </c>
      <c r="HT6" s="87" t="s">
        <v>159</v>
      </c>
      <c r="HU6" s="87" t="s">
        <v>160</v>
      </c>
      <c r="HV6" s="87" t="s">
        <v>161</v>
      </c>
    </row>
    <row r="7" spans="1:230" ht="6" customHeight="1" x14ac:dyDescent="0.25">
      <c r="V7" s="70"/>
      <c r="W7" s="70"/>
      <c r="X7" s="70"/>
      <c r="Y7" s="70"/>
      <c r="AU7" s="2"/>
      <c r="AV7" s="2"/>
      <c r="AW7" s="2"/>
      <c r="AX7" s="2"/>
      <c r="BT7" s="2"/>
      <c r="BU7" s="2"/>
      <c r="BV7" s="2"/>
      <c r="BW7" s="2"/>
      <c r="CS7" s="2"/>
      <c r="CT7" s="2"/>
      <c r="CU7" s="2"/>
      <c r="CV7" s="2"/>
      <c r="DR7" s="2"/>
      <c r="DS7" s="2"/>
      <c r="DT7" s="2"/>
      <c r="DU7" s="2"/>
    </row>
    <row r="8" spans="1:230" ht="12" customHeight="1" x14ac:dyDescent="0.25">
      <c r="A8" s="34" t="s">
        <v>162</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230" ht="12" customHeight="1" x14ac:dyDescent="0.25">
      <c r="A9" s="7" t="s">
        <v>129</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47" t="s">
        <v>163</v>
      </c>
      <c r="GV9" s="118"/>
      <c r="GW9" s="118">
        <v>-5.0000000000000001E-3</v>
      </c>
      <c r="GX9" s="66"/>
      <c r="GY9" s="118">
        <v>-1.2E-2</v>
      </c>
      <c r="GZ9" s="118">
        <v>-4.0000000000000001E-3</v>
      </c>
      <c r="HA9" s="118"/>
      <c r="HB9" s="118">
        <v>-1.6E-2</v>
      </c>
      <c r="HD9" s="118">
        <v>9.7000000000000003E-2</v>
      </c>
      <c r="HE9" s="147" t="s">
        <v>163</v>
      </c>
      <c r="HF9" s="118"/>
      <c r="HG9" s="118">
        <v>9.7000000000000003E-2</v>
      </c>
      <c r="HI9" s="118">
        <v>0.04</v>
      </c>
      <c r="HJ9" s="147" t="s">
        <v>163</v>
      </c>
      <c r="HK9" s="118"/>
      <c r="HL9" s="118">
        <v>0.04</v>
      </c>
      <c r="HM9" s="116"/>
      <c r="HN9" s="118">
        <v>7.1999999999999995E-2</v>
      </c>
      <c r="HO9" s="118">
        <v>0</v>
      </c>
      <c r="HP9" s="118"/>
      <c r="HQ9" s="118">
        <v>7.1999999999999995E-2</v>
      </c>
      <c r="HR9" s="116"/>
      <c r="HS9" s="118">
        <v>2.9000000000000001E-2</v>
      </c>
      <c r="HT9" s="118">
        <v>-2.0000000000000018E-3</v>
      </c>
      <c r="HU9" s="118"/>
      <c r="HV9" s="118">
        <v>2.7E-2</v>
      </c>
    </row>
    <row r="10" spans="1:230" ht="12" customHeight="1" x14ac:dyDescent="0.25">
      <c r="A10" s="7" t="s">
        <v>130</v>
      </c>
      <c r="B10" s="66">
        <v>0.28000000000000003</v>
      </c>
      <c r="C10" s="66">
        <v>0</v>
      </c>
      <c r="D10" s="66"/>
      <c r="E10" s="66">
        <v>0.28000000000000003</v>
      </c>
      <c r="F10" s="66"/>
      <c r="G10" s="66">
        <v>-0.06</v>
      </c>
      <c r="H10" s="66">
        <v>0</v>
      </c>
      <c r="I10" s="66"/>
      <c r="J10" s="66">
        <v>-0.06</v>
      </c>
      <c r="K10" s="66"/>
      <c r="L10" s="66">
        <v>-0.09</v>
      </c>
      <c r="M10" s="66">
        <v>0</v>
      </c>
      <c r="N10" s="66"/>
      <c r="O10" s="66">
        <v>-0.09</v>
      </c>
      <c r="P10" s="66"/>
      <c r="Q10" s="66">
        <v>0.14000000000000001</v>
      </c>
      <c r="R10" s="66">
        <v>0</v>
      </c>
      <c r="S10" s="66"/>
      <c r="T10" s="66">
        <v>0.14000000000000001</v>
      </c>
      <c r="U10" s="66"/>
      <c r="V10" s="71">
        <v>0.02</v>
      </c>
      <c r="W10" s="71">
        <v>0</v>
      </c>
      <c r="X10" s="71"/>
      <c r="Y10" s="71">
        <v>0.02</v>
      </c>
      <c r="Z10" s="66"/>
      <c r="AA10" s="66">
        <v>-0.22</v>
      </c>
      <c r="AB10" s="66">
        <v>0</v>
      </c>
      <c r="AC10" s="66"/>
      <c r="AD10" s="66">
        <v>-0.22</v>
      </c>
      <c r="AE10" s="15"/>
      <c r="AF10" s="66">
        <v>-0.01</v>
      </c>
      <c r="AG10" s="66">
        <v>0</v>
      </c>
      <c r="AH10" s="66"/>
      <c r="AI10" s="66">
        <v>-0.01</v>
      </c>
      <c r="AJ10" s="66"/>
      <c r="AK10" s="66">
        <v>-0.02</v>
      </c>
      <c r="AL10" s="66">
        <v>0</v>
      </c>
      <c r="AM10" s="66"/>
      <c r="AN10" s="66">
        <v>-0.02</v>
      </c>
      <c r="AO10" s="66"/>
      <c r="AP10" s="66">
        <v>-0.03</v>
      </c>
      <c r="AQ10" s="66">
        <v>0</v>
      </c>
      <c r="AR10" s="66"/>
      <c r="AS10" s="66">
        <v>-0.03</v>
      </c>
      <c r="AT10" s="66"/>
      <c r="AU10" s="71">
        <v>-0.06</v>
      </c>
      <c r="AV10" s="71">
        <v>0</v>
      </c>
      <c r="AW10" s="71"/>
      <c r="AX10" s="71">
        <v>-0.06</v>
      </c>
      <c r="AY10" s="66"/>
      <c r="AZ10" s="66">
        <v>0.06</v>
      </c>
      <c r="BA10" s="66">
        <v>0</v>
      </c>
      <c r="BB10" s="66"/>
      <c r="BC10" s="66">
        <v>0.06</v>
      </c>
      <c r="BD10" s="66"/>
      <c r="BE10" s="66">
        <v>0.01</v>
      </c>
      <c r="BF10" s="66">
        <v>0</v>
      </c>
      <c r="BG10" s="66"/>
      <c r="BH10" s="66">
        <v>0.01</v>
      </c>
      <c r="BI10" s="66"/>
      <c r="BJ10" s="66">
        <v>-0.15</v>
      </c>
      <c r="BK10" s="66">
        <v>0</v>
      </c>
      <c r="BL10" s="66"/>
      <c r="BM10" s="66">
        <v>-0.15</v>
      </c>
      <c r="BN10" s="66"/>
      <c r="BO10" s="66">
        <v>-0.09</v>
      </c>
      <c r="BP10" s="66">
        <v>0</v>
      </c>
      <c r="BQ10" s="66"/>
      <c r="BR10" s="66">
        <v>-0.09</v>
      </c>
      <c r="BS10" s="15"/>
      <c r="BT10" s="71">
        <v>-0.05</v>
      </c>
      <c r="BU10" s="71">
        <v>0</v>
      </c>
      <c r="BV10" s="71"/>
      <c r="BW10" s="71">
        <v>-0.05</v>
      </c>
      <c r="BX10" s="15"/>
      <c r="BY10" s="66">
        <v>-7.0000000000000007E-2</v>
      </c>
      <c r="BZ10" s="66">
        <v>0</v>
      </c>
      <c r="CA10" s="66"/>
      <c r="CB10" s="66">
        <v>-7.0000000000000007E-2</v>
      </c>
      <c r="CC10" s="66"/>
      <c r="CD10" s="66">
        <v>-0.13</v>
      </c>
      <c r="CE10" s="66">
        <v>0</v>
      </c>
      <c r="CF10" s="66"/>
      <c r="CG10" s="66">
        <v>-0.13</v>
      </c>
      <c r="CH10" s="66"/>
      <c r="CI10" s="66">
        <v>-0.09</v>
      </c>
      <c r="CJ10" s="66">
        <v>0</v>
      </c>
      <c r="CK10" s="66"/>
      <c r="CL10" s="66">
        <v>-0.09</v>
      </c>
      <c r="CM10" s="66"/>
      <c r="CN10" s="66">
        <v>-0.13</v>
      </c>
      <c r="CO10" s="66">
        <v>0</v>
      </c>
      <c r="CP10" s="66"/>
      <c r="CQ10" s="66">
        <v>-0.13</v>
      </c>
      <c r="CR10" s="15"/>
      <c r="CS10" s="71">
        <v>-0.11</v>
      </c>
      <c r="CT10" s="71">
        <v>0</v>
      </c>
      <c r="CU10" s="71"/>
      <c r="CV10" s="71">
        <v>-0.11</v>
      </c>
      <c r="CW10" s="66"/>
      <c r="CX10" s="66">
        <v>-0.16</v>
      </c>
      <c r="CY10" s="66">
        <v>0</v>
      </c>
      <c r="CZ10" s="66"/>
      <c r="DA10" s="66">
        <v>-0.16</v>
      </c>
      <c r="DB10" s="66"/>
      <c r="DC10" s="66">
        <v>-0.19</v>
      </c>
      <c r="DD10" s="66">
        <v>0</v>
      </c>
      <c r="DE10" s="66"/>
      <c r="DF10" s="66">
        <v>-0.19</v>
      </c>
      <c r="DG10" s="66"/>
      <c r="DH10" s="66">
        <v>-0.12</v>
      </c>
      <c r="DI10" s="66">
        <v>0</v>
      </c>
      <c r="DJ10" s="66"/>
      <c r="DK10" s="66">
        <v>-0.12</v>
      </c>
      <c r="DL10" s="66"/>
      <c r="DM10" s="66">
        <v>-0.09</v>
      </c>
      <c r="DN10" s="66">
        <v>0</v>
      </c>
      <c r="DO10" s="66"/>
      <c r="DP10" s="66">
        <v>-0.09</v>
      </c>
      <c r="DQ10" s="66"/>
      <c r="DR10" s="71">
        <v>-0.14000000000000001</v>
      </c>
      <c r="DS10" s="71">
        <v>0</v>
      </c>
      <c r="DT10" s="71"/>
      <c r="DU10" s="71">
        <v>-0.14000000000000001</v>
      </c>
      <c r="DV10" s="15"/>
      <c r="DW10" s="66">
        <v>0.06</v>
      </c>
      <c r="DX10" s="66">
        <v>0</v>
      </c>
      <c r="DY10" s="66"/>
      <c r="DZ10" s="66">
        <v>5.6780227120908355E-2</v>
      </c>
      <c r="EA10" s="66"/>
      <c r="EB10" s="66">
        <v>-0.04</v>
      </c>
      <c r="EC10" s="66">
        <v>0</v>
      </c>
      <c r="ED10" s="66"/>
      <c r="EE10" s="66">
        <v>-0.04</v>
      </c>
      <c r="EF10" s="66"/>
      <c r="EG10" s="66">
        <v>0</v>
      </c>
      <c r="EH10" s="66">
        <v>0</v>
      </c>
      <c r="EI10" s="66"/>
      <c r="EJ10" s="66">
        <v>0</v>
      </c>
      <c r="EK10" s="66"/>
      <c r="EL10" s="66">
        <v>0.1</v>
      </c>
      <c r="EM10" s="66">
        <v>4.8914843833053473E-3</v>
      </c>
      <c r="EN10" s="66"/>
      <c r="EO10" s="66">
        <v>0.10489148438330535</v>
      </c>
      <c r="EQ10" s="66">
        <v>-0.1</v>
      </c>
      <c r="ER10" s="66">
        <v>0</v>
      </c>
      <c r="ES10" s="66"/>
      <c r="ET10" s="66">
        <v>-0.1</v>
      </c>
      <c r="EV10" s="66">
        <v>0.01</v>
      </c>
      <c r="EW10" s="66">
        <v>0</v>
      </c>
      <c r="EX10" s="66"/>
      <c r="EY10" s="66">
        <v>0.01</v>
      </c>
      <c r="FA10" s="66">
        <v>0</v>
      </c>
      <c r="FB10" s="66">
        <v>0</v>
      </c>
      <c r="FC10" s="66"/>
      <c r="FD10" s="66">
        <v>0</v>
      </c>
      <c r="FF10" s="66">
        <v>-0.02</v>
      </c>
      <c r="FG10" s="66">
        <v>0</v>
      </c>
      <c r="FH10" s="66"/>
      <c r="FI10" s="66">
        <v>-0.02</v>
      </c>
      <c r="FK10" s="66">
        <v>-0.13</v>
      </c>
      <c r="FL10" s="66">
        <v>0</v>
      </c>
      <c r="FM10" s="66"/>
      <c r="FN10" s="66">
        <v>-0.13</v>
      </c>
      <c r="FO10" s="66"/>
      <c r="FP10" s="66">
        <v>-0.09</v>
      </c>
      <c r="FQ10" s="66">
        <v>0</v>
      </c>
      <c r="FR10" s="66"/>
      <c r="FS10" s="66">
        <v>-0.09</v>
      </c>
      <c r="FU10" s="66">
        <v>-0.11</v>
      </c>
      <c r="FV10" s="66">
        <v>4.4892324384325916E-3</v>
      </c>
      <c r="FW10" s="66"/>
      <c r="FX10" s="66">
        <v>-0.10551076756156741</v>
      </c>
      <c r="FZ10" s="66">
        <v>-0.03</v>
      </c>
      <c r="GA10" s="66">
        <v>0</v>
      </c>
      <c r="GB10" s="66"/>
      <c r="GC10" s="66">
        <v>-0.03</v>
      </c>
      <c r="GE10" s="66">
        <v>-7.0000000000000007E-2</v>
      </c>
      <c r="GF10" s="66">
        <v>0</v>
      </c>
      <c r="GG10" s="66"/>
      <c r="GH10" s="66">
        <v>-7.0000000000000007E-2</v>
      </c>
      <c r="GJ10" s="66">
        <v>-0.08</v>
      </c>
      <c r="GK10" s="66">
        <v>0</v>
      </c>
      <c r="GL10" s="66"/>
      <c r="GM10" s="66">
        <v>-0.08</v>
      </c>
      <c r="GO10" s="66">
        <v>-0.06</v>
      </c>
      <c r="GP10" s="147" t="s">
        <v>163</v>
      </c>
      <c r="GQ10" s="66"/>
      <c r="GR10" s="66">
        <v>-0.06</v>
      </c>
      <c r="GT10" s="118">
        <v>0.10199999999999999</v>
      </c>
      <c r="GU10" s="147" t="s">
        <v>163</v>
      </c>
      <c r="GV10" s="118"/>
      <c r="GW10" s="118">
        <v>0.10199999999999999</v>
      </c>
      <c r="GX10" s="66"/>
      <c r="GY10" s="118">
        <v>3.2000000000000001E-2</v>
      </c>
      <c r="GZ10" s="147" t="s">
        <v>163</v>
      </c>
      <c r="HA10" s="118"/>
      <c r="HB10" s="118">
        <v>3.2000000000000001E-2</v>
      </c>
      <c r="HD10" s="118">
        <v>3.7999999999999999E-2</v>
      </c>
      <c r="HE10" s="147" t="s">
        <v>163</v>
      </c>
      <c r="HF10" s="118"/>
      <c r="HG10" s="118">
        <v>3.7999999999999999E-2</v>
      </c>
      <c r="HI10" s="118">
        <v>8.0000000000000002E-3</v>
      </c>
      <c r="HJ10" s="147" t="s">
        <v>163</v>
      </c>
      <c r="HK10" s="118"/>
      <c r="HL10" s="118">
        <v>8.0000000000000002E-3</v>
      </c>
      <c r="HM10" s="116"/>
      <c r="HN10" s="118">
        <v>2.5000000000000001E-2</v>
      </c>
      <c r="HO10" s="118">
        <v>0</v>
      </c>
      <c r="HP10" s="118"/>
      <c r="HQ10" s="118">
        <v>2.5000000000000001E-2</v>
      </c>
      <c r="HR10" s="116"/>
      <c r="HS10" s="118">
        <v>2.8000000000000001E-2</v>
      </c>
      <c r="HT10" s="118">
        <v>0</v>
      </c>
      <c r="HU10" s="118"/>
      <c r="HV10" s="118">
        <v>2.8000000000000001E-2</v>
      </c>
    </row>
    <row r="11" spans="1:230" ht="12" customHeight="1" x14ac:dyDescent="0.25">
      <c r="A11" s="7" t="s">
        <v>131</v>
      </c>
      <c r="B11" s="66">
        <v>0.06</v>
      </c>
      <c r="C11" s="66">
        <v>0.09</v>
      </c>
      <c r="D11" s="66"/>
      <c r="E11" s="66">
        <v>0.15</v>
      </c>
      <c r="F11" s="66"/>
      <c r="G11" s="66">
        <v>0.13</v>
      </c>
      <c r="H11" s="66">
        <v>0.05</v>
      </c>
      <c r="I11" s="66"/>
      <c r="J11" s="66">
        <v>0.18</v>
      </c>
      <c r="K11" s="66"/>
      <c r="L11" s="66">
        <v>0.11</v>
      </c>
      <c r="M11" s="66">
        <v>0.12</v>
      </c>
      <c r="N11" s="66"/>
      <c r="O11" s="66">
        <v>0.23</v>
      </c>
      <c r="P11" s="66"/>
      <c r="Q11" s="66">
        <v>0.03</v>
      </c>
      <c r="R11" s="66">
        <v>0.14000000000000001</v>
      </c>
      <c r="S11" s="66"/>
      <c r="T11" s="66">
        <v>0.17</v>
      </c>
      <c r="U11" s="66"/>
      <c r="V11" s="71">
        <v>0.09</v>
      </c>
      <c r="W11" s="71">
        <v>0.1</v>
      </c>
      <c r="X11" s="71"/>
      <c r="Y11" s="71">
        <v>0.19</v>
      </c>
      <c r="Z11" s="66"/>
      <c r="AA11" s="66">
        <v>0.14000000000000001</v>
      </c>
      <c r="AB11" s="66">
        <v>0.12</v>
      </c>
      <c r="AC11" s="66"/>
      <c r="AD11" s="66">
        <v>0.26</v>
      </c>
      <c r="AE11" s="15"/>
      <c r="AF11" s="66">
        <v>0.11</v>
      </c>
      <c r="AG11" s="66">
        <v>0.15</v>
      </c>
      <c r="AH11" s="66"/>
      <c r="AI11" s="66">
        <v>0.26</v>
      </c>
      <c r="AJ11" s="66"/>
      <c r="AK11" s="66">
        <v>7.0000000000000007E-2</v>
      </c>
      <c r="AL11" s="66">
        <v>0.08</v>
      </c>
      <c r="AM11" s="66"/>
      <c r="AN11" s="66">
        <v>0.15</v>
      </c>
      <c r="AO11" s="66"/>
      <c r="AP11" s="66">
        <v>0.04</v>
      </c>
      <c r="AQ11" s="66">
        <v>0.05</v>
      </c>
      <c r="AR11" s="66"/>
      <c r="AS11" s="66">
        <v>0.09</v>
      </c>
      <c r="AT11" s="66"/>
      <c r="AU11" s="71">
        <v>0.09</v>
      </c>
      <c r="AV11" s="71">
        <v>0.1</v>
      </c>
      <c r="AW11" s="71"/>
      <c r="AX11" s="71">
        <v>0.19</v>
      </c>
      <c r="AY11" s="66"/>
      <c r="AZ11" s="66">
        <v>0.14000000000000001</v>
      </c>
      <c r="BA11" s="66">
        <v>0.04</v>
      </c>
      <c r="BB11" s="66"/>
      <c r="BC11" s="66">
        <v>0.18</v>
      </c>
      <c r="BD11" s="66"/>
      <c r="BE11" s="66">
        <v>0.02</v>
      </c>
      <c r="BF11" s="66">
        <v>0.05</v>
      </c>
      <c r="BG11" s="66"/>
      <c r="BH11" s="66">
        <v>7.0000000000000007E-2</v>
      </c>
      <c r="BI11" s="66"/>
      <c r="BJ11" s="66">
        <v>0.01</v>
      </c>
      <c r="BK11" s="66">
        <v>0.05</v>
      </c>
      <c r="BL11" s="66"/>
      <c r="BM11" s="66">
        <v>0.06</v>
      </c>
      <c r="BN11" s="66"/>
      <c r="BO11" s="66">
        <v>0.1</v>
      </c>
      <c r="BP11" s="66">
        <v>0.09</v>
      </c>
      <c r="BQ11" s="66"/>
      <c r="BR11" s="66">
        <v>0.19</v>
      </c>
      <c r="BS11" s="15"/>
      <c r="BT11" s="71">
        <v>0.06</v>
      </c>
      <c r="BU11" s="71">
        <v>0.06</v>
      </c>
      <c r="BV11" s="71"/>
      <c r="BW11" s="71">
        <v>0.12</v>
      </c>
      <c r="BX11" s="15"/>
      <c r="BY11" s="66">
        <v>-0.05</v>
      </c>
      <c r="BZ11" s="66">
        <v>0.22</v>
      </c>
      <c r="CA11" s="66"/>
      <c r="CB11" s="66">
        <v>0.17</v>
      </c>
      <c r="CC11" s="66"/>
      <c r="CD11" s="66">
        <v>0</v>
      </c>
      <c r="CE11" s="66">
        <v>0.24</v>
      </c>
      <c r="CF11" s="66"/>
      <c r="CG11" s="66">
        <v>0.24</v>
      </c>
      <c r="CH11" s="66"/>
      <c r="CI11" s="66">
        <v>0.04</v>
      </c>
      <c r="CJ11" s="66">
        <v>0.31</v>
      </c>
      <c r="CK11" s="66"/>
      <c r="CL11" s="66">
        <v>0.35</v>
      </c>
      <c r="CM11" s="66"/>
      <c r="CN11" s="66">
        <v>0.02</v>
      </c>
      <c r="CO11" s="66">
        <v>0.16</v>
      </c>
      <c r="CP11" s="66"/>
      <c r="CQ11" s="66">
        <v>0.18</v>
      </c>
      <c r="CR11" s="15"/>
      <c r="CS11" s="71">
        <v>0</v>
      </c>
      <c r="CT11" s="71">
        <v>0.24</v>
      </c>
      <c r="CU11" s="71"/>
      <c r="CV11" s="71">
        <v>0.24</v>
      </c>
      <c r="CW11" s="66"/>
      <c r="CX11" s="66">
        <v>0.04</v>
      </c>
      <c r="CY11" s="66">
        <v>0.05</v>
      </c>
      <c r="CZ11" s="66"/>
      <c r="DA11" s="66">
        <v>0.09</v>
      </c>
      <c r="DB11" s="66"/>
      <c r="DC11" s="66">
        <v>0.05</v>
      </c>
      <c r="DD11" s="66">
        <v>0.09</v>
      </c>
      <c r="DE11" s="66"/>
      <c r="DF11" s="66">
        <v>0.14000000000000001</v>
      </c>
      <c r="DG11" s="66"/>
      <c r="DH11" s="66">
        <v>0</v>
      </c>
      <c r="DI11" s="66">
        <v>7.0000000000000007E-2</v>
      </c>
      <c r="DJ11" s="66"/>
      <c r="DK11" s="66">
        <v>7.0000000000000007E-2</v>
      </c>
      <c r="DL11" s="66"/>
      <c r="DM11" s="66">
        <v>-0.01</v>
      </c>
      <c r="DN11" s="66">
        <v>0.02</v>
      </c>
      <c r="DO11" s="66"/>
      <c r="DP11" s="66">
        <v>0.01</v>
      </c>
      <c r="DQ11" s="66"/>
      <c r="DR11" s="71">
        <v>0.02</v>
      </c>
      <c r="DS11" s="71">
        <v>0.06</v>
      </c>
      <c r="DT11" s="71"/>
      <c r="DU11" s="71">
        <v>0.08</v>
      </c>
      <c r="DV11" s="15"/>
      <c r="DW11" s="66">
        <v>-0.01</v>
      </c>
      <c r="DX11" s="66">
        <v>0</v>
      </c>
      <c r="DY11" s="66"/>
      <c r="DZ11" s="66">
        <v>-7.2148419606045122E-3</v>
      </c>
      <c r="EA11" s="66"/>
      <c r="EB11" s="66">
        <v>-0.06</v>
      </c>
      <c r="EC11" s="66">
        <v>0</v>
      </c>
      <c r="ED11" s="66"/>
      <c r="EE11" s="66">
        <v>-0.06</v>
      </c>
      <c r="EF11" s="66"/>
      <c r="EG11" s="66">
        <v>-0.04</v>
      </c>
      <c r="EH11" s="66">
        <v>0</v>
      </c>
      <c r="EI11" s="66"/>
      <c r="EJ11" s="66">
        <v>-0.04</v>
      </c>
      <c r="EK11" s="66"/>
      <c r="EL11" s="66">
        <v>-3.4000000000000002E-2</v>
      </c>
      <c r="EM11" s="66">
        <v>-1.6E-2</v>
      </c>
      <c r="EN11" s="66"/>
      <c r="EO11" s="66">
        <v>-0.05</v>
      </c>
      <c r="EQ11" s="66">
        <v>-0.02</v>
      </c>
      <c r="ER11" s="66">
        <v>-0.04</v>
      </c>
      <c r="ES11" s="66"/>
      <c r="ET11" s="66">
        <v>-0.06</v>
      </c>
      <c r="EV11" s="66">
        <v>-0.03</v>
      </c>
      <c r="EW11" s="66">
        <v>-0.02</v>
      </c>
      <c r="EX11" s="66"/>
      <c r="EY11" s="66">
        <v>-0.05</v>
      </c>
      <c r="FA11" s="66">
        <v>-0.03</v>
      </c>
      <c r="FB11" s="66">
        <v>-0.02</v>
      </c>
      <c r="FC11" s="66"/>
      <c r="FD11" s="66">
        <v>-0.05</v>
      </c>
      <c r="FF11" s="66">
        <v>-0.01</v>
      </c>
      <c r="FG11" s="66">
        <v>-0.04</v>
      </c>
      <c r="FH11" s="66"/>
      <c r="FI11" s="66">
        <v>-0.05</v>
      </c>
      <c r="FK11" s="66">
        <v>-0.01</v>
      </c>
      <c r="FL11" s="66">
        <v>-0.04</v>
      </c>
      <c r="FM11" s="66"/>
      <c r="FN11" s="66">
        <v>-0.05</v>
      </c>
      <c r="FO11" s="66"/>
      <c r="FP11" s="66">
        <v>-0.01</v>
      </c>
      <c r="FQ11" s="66">
        <v>-0.04</v>
      </c>
      <c r="FR11" s="66"/>
      <c r="FS11" s="66">
        <v>-0.05</v>
      </c>
      <c r="FU11" s="66">
        <v>2.7E-2</v>
      </c>
      <c r="FV11" s="66">
        <v>-3.6999999999999998E-2</v>
      </c>
      <c r="FW11" s="66"/>
      <c r="FX11" s="66">
        <v>-0.01</v>
      </c>
      <c r="FZ11" s="66">
        <v>-0.03</v>
      </c>
      <c r="GA11" s="66">
        <v>0</v>
      </c>
      <c r="GB11" s="66"/>
      <c r="GC11" s="66">
        <v>-0.03</v>
      </c>
      <c r="GE11" s="66">
        <v>0</v>
      </c>
      <c r="GF11" s="66">
        <v>-0.02</v>
      </c>
      <c r="GG11" s="66"/>
      <c r="GH11" s="66">
        <v>-0.02</v>
      </c>
      <c r="GJ11" s="66">
        <v>0</v>
      </c>
      <c r="GK11" s="66">
        <v>-0.03</v>
      </c>
      <c r="GL11" s="66"/>
      <c r="GM11" s="66">
        <v>-0.03</v>
      </c>
      <c r="GO11" s="66">
        <v>0.12</v>
      </c>
      <c r="GP11" s="147" t="s">
        <v>163</v>
      </c>
      <c r="GQ11" s="66"/>
      <c r="GR11" s="66">
        <v>0.12</v>
      </c>
      <c r="GT11" s="118">
        <v>8.6999999999999994E-2</v>
      </c>
      <c r="GU11" s="147" t="s">
        <v>163</v>
      </c>
      <c r="GV11" s="118"/>
      <c r="GW11" s="118">
        <v>8.6999999999999994E-2</v>
      </c>
      <c r="GX11" s="66"/>
      <c r="GY11" s="118">
        <v>0.10100000000000001</v>
      </c>
      <c r="GZ11" s="147" t="s">
        <v>163</v>
      </c>
      <c r="HA11" s="118"/>
      <c r="HB11" s="118">
        <v>0.10100000000000001</v>
      </c>
      <c r="HD11" s="118">
        <v>5.7000000000000002E-2</v>
      </c>
      <c r="HE11" s="147">
        <v>2.4E-2</v>
      </c>
      <c r="HF11" s="118"/>
      <c r="HG11" s="118">
        <v>8.1000000000000003E-2</v>
      </c>
      <c r="HH11" s="118"/>
      <c r="HI11" s="118">
        <v>7.1999999999999995E-2</v>
      </c>
      <c r="HJ11" s="147">
        <v>6.9000000000000006E-2</v>
      </c>
      <c r="HK11" s="118"/>
      <c r="HL11" s="118">
        <v>0.14099999999999999</v>
      </c>
      <c r="HM11" s="116"/>
      <c r="HN11" s="118">
        <v>6.3E-2</v>
      </c>
      <c r="HO11" s="118">
        <v>4.0999999999999995E-2</v>
      </c>
      <c r="HP11" s="118"/>
      <c r="HQ11" s="118">
        <v>0.104</v>
      </c>
      <c r="HR11" s="116"/>
      <c r="HS11" s="118">
        <v>8.3000000000000004E-2</v>
      </c>
      <c r="HT11" s="118">
        <v>1.999999999999999E-2</v>
      </c>
      <c r="HU11" s="118"/>
      <c r="HV11" s="118">
        <v>0.10299999999999999</v>
      </c>
    </row>
    <row r="12" spans="1:230" ht="12" customHeight="1" x14ac:dyDescent="0.25">
      <c r="A12" s="89" t="s">
        <v>132</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48" t="s">
        <v>163</v>
      </c>
      <c r="GV12" s="117"/>
      <c r="GW12" s="117">
        <v>0.05</v>
      </c>
      <c r="GX12" s="66"/>
      <c r="GY12" s="117">
        <v>3.3000000000000002E-2</v>
      </c>
      <c r="GZ12" s="117">
        <v>-1E-3</v>
      </c>
      <c r="HA12" s="117"/>
      <c r="HB12" s="117">
        <v>3.2000000000000001E-2</v>
      </c>
      <c r="HD12" s="117">
        <v>6.8000000000000005E-2</v>
      </c>
      <c r="HE12" s="148">
        <v>7.0000000000000001E-3</v>
      </c>
      <c r="HF12" s="117"/>
      <c r="HG12" s="117">
        <v>7.4999999999999997E-2</v>
      </c>
      <c r="HI12" s="117">
        <v>3.9E-2</v>
      </c>
      <c r="HJ12" s="148">
        <v>1.7000000000000001E-2</v>
      </c>
      <c r="HK12" s="117"/>
      <c r="HL12" s="117">
        <v>5.6000000000000001E-2</v>
      </c>
      <c r="HM12" s="116"/>
      <c r="HN12" s="117">
        <v>5.5E-2</v>
      </c>
      <c r="HO12" s="148">
        <v>1.2E-2</v>
      </c>
      <c r="HP12" s="117"/>
      <c r="HQ12" s="117">
        <v>6.7000000000000004E-2</v>
      </c>
      <c r="HR12" s="116"/>
      <c r="HS12" s="117">
        <v>4.3999999999999997E-2</v>
      </c>
      <c r="HT12" s="117">
        <v>5.0000000000000001E-3</v>
      </c>
      <c r="HU12" s="117"/>
      <c r="HV12" s="117">
        <v>4.9000000000000002E-2</v>
      </c>
    </row>
    <row r="13" spans="1:230" ht="12" customHeight="1" x14ac:dyDescent="0.25">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row>
    <row r="14" spans="1:230" ht="12" customHeight="1" x14ac:dyDescent="0.25">
      <c r="A14" s="34" t="s">
        <v>164</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row>
    <row r="15" spans="1:230" ht="12" customHeight="1" x14ac:dyDescent="0.25">
      <c r="A15" s="7" t="s">
        <v>129</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47" t="s">
        <v>163</v>
      </c>
      <c r="GV15" s="118"/>
      <c r="GW15" s="118">
        <v>3.4000000000000002E-2</v>
      </c>
      <c r="GX15" s="66"/>
      <c r="GY15" s="118">
        <v>1.9E-2</v>
      </c>
      <c r="GZ15" s="118">
        <v>-0.04</v>
      </c>
      <c r="HA15" s="118"/>
      <c r="HB15" s="118">
        <v>-2.1000000000000001E-2</v>
      </c>
      <c r="HD15" s="118">
        <v>0.14199999999999999</v>
      </c>
      <c r="HE15" s="147" t="s">
        <v>163</v>
      </c>
      <c r="HF15" s="118"/>
      <c r="HG15" s="118">
        <v>0.14199999999999999</v>
      </c>
      <c r="HI15" s="118">
        <v>5.7000000000000002E-2</v>
      </c>
      <c r="HJ15" s="147" t="s">
        <v>163</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row>
    <row r="16" spans="1:230" ht="12" customHeight="1" x14ac:dyDescent="0.25">
      <c r="A16" s="7" t="s">
        <v>130</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-0.08</v>
      </c>
      <c r="AB16" s="66">
        <v>0</v>
      </c>
      <c r="AC16" s="66"/>
      <c r="AD16" s="66">
        <v>-0.08</v>
      </c>
      <c r="AE16" s="15"/>
      <c r="AF16" s="66">
        <v>-0.15</v>
      </c>
      <c r="AG16" s="66">
        <v>0</v>
      </c>
      <c r="AH16" s="66"/>
      <c r="AI16" s="66">
        <v>-0.15</v>
      </c>
      <c r="AJ16" s="66"/>
      <c r="AK16" s="66">
        <v>0.13</v>
      </c>
      <c r="AL16" s="66">
        <v>0</v>
      </c>
      <c r="AM16" s="66"/>
      <c r="AN16" s="66">
        <v>0.13</v>
      </c>
      <c r="AO16" s="66"/>
      <c r="AP16" s="66">
        <v>-0.08</v>
      </c>
      <c r="AQ16" s="66">
        <v>0</v>
      </c>
      <c r="AR16" s="66"/>
      <c r="AS16" s="66">
        <v>-0.08</v>
      </c>
      <c r="AT16" s="66"/>
      <c r="AU16" s="71">
        <v>-7.0000000000000007E-2</v>
      </c>
      <c r="AV16" s="71">
        <v>0</v>
      </c>
      <c r="AW16" s="71"/>
      <c r="AX16" s="71">
        <v>-7.0000000000000007E-2</v>
      </c>
      <c r="AY16" s="66"/>
      <c r="AZ16" s="66">
        <v>0.3</v>
      </c>
      <c r="BA16" s="66">
        <v>0</v>
      </c>
      <c r="BB16" s="66"/>
      <c r="BC16" s="66">
        <v>0.3</v>
      </c>
      <c r="BD16" s="66"/>
      <c r="BE16" s="66">
        <v>-7.0000000000000007E-2</v>
      </c>
      <c r="BF16" s="66">
        <v>0</v>
      </c>
      <c r="BG16" s="66"/>
      <c r="BH16" s="66">
        <v>-7.0000000000000007E-2</v>
      </c>
      <c r="BI16" s="66"/>
      <c r="BJ16" s="66">
        <v>-0.15</v>
      </c>
      <c r="BK16" s="66">
        <v>0</v>
      </c>
      <c r="BL16" s="66"/>
      <c r="BM16" s="66">
        <v>-0.15</v>
      </c>
      <c r="BN16" s="66"/>
      <c r="BO16" s="66">
        <v>-0.02</v>
      </c>
      <c r="BP16" s="66">
        <v>0</v>
      </c>
      <c r="BQ16" s="66"/>
      <c r="BR16" s="66">
        <v>-0.02</v>
      </c>
      <c r="BS16" s="15"/>
      <c r="BT16" s="71">
        <v>-0.05</v>
      </c>
      <c r="BU16" s="71">
        <v>0</v>
      </c>
      <c r="BV16" s="71"/>
      <c r="BW16" s="71">
        <v>-0.05</v>
      </c>
      <c r="BX16" s="15"/>
      <c r="BY16" s="66">
        <v>-7.0000000000000007E-2</v>
      </c>
      <c r="BZ16" s="66">
        <v>0</v>
      </c>
      <c r="CA16" s="66"/>
      <c r="CB16" s="66">
        <v>-7.0000000000000007E-2</v>
      </c>
      <c r="CC16" s="66"/>
      <c r="CD16" s="66">
        <v>0.04</v>
      </c>
      <c r="CE16" s="66">
        <v>0</v>
      </c>
      <c r="CF16" s="66"/>
      <c r="CG16" s="66">
        <v>0.04</v>
      </c>
      <c r="CH16" s="66"/>
      <c r="CI16" s="66">
        <v>-0.01</v>
      </c>
      <c r="CJ16" s="66">
        <v>0</v>
      </c>
      <c r="CK16" s="66"/>
      <c r="CL16" s="66">
        <v>-0.01</v>
      </c>
      <c r="CM16" s="66"/>
      <c r="CN16" s="66">
        <v>0.02</v>
      </c>
      <c r="CO16" s="66">
        <v>0</v>
      </c>
      <c r="CP16" s="66"/>
      <c r="CQ16" s="66">
        <v>0.02</v>
      </c>
      <c r="CR16" s="15"/>
      <c r="CS16" s="71">
        <v>0.01</v>
      </c>
      <c r="CT16" s="71">
        <v>0</v>
      </c>
      <c r="CU16" s="71"/>
      <c r="CV16" s="71">
        <v>0.01</v>
      </c>
      <c r="CW16" s="66"/>
      <c r="CX16" s="66">
        <v>-0.03</v>
      </c>
      <c r="CY16" s="66">
        <v>0</v>
      </c>
      <c r="CZ16" s="66"/>
      <c r="DA16" s="66">
        <v>-0.03</v>
      </c>
      <c r="DB16" s="66"/>
      <c r="DC16" s="66">
        <v>-0.15</v>
      </c>
      <c r="DD16" s="66">
        <v>0</v>
      </c>
      <c r="DE16" s="66"/>
      <c r="DF16" s="66">
        <v>-0.15</v>
      </c>
      <c r="DG16" s="66"/>
      <c r="DH16" s="66">
        <v>0.28000000000000003</v>
      </c>
      <c r="DI16" s="66">
        <v>0</v>
      </c>
      <c r="DJ16" s="66"/>
      <c r="DK16" s="66">
        <v>0.28000000000000003</v>
      </c>
      <c r="DL16" s="66"/>
      <c r="DM16" s="66">
        <v>0.22</v>
      </c>
      <c r="DN16" s="66">
        <v>0</v>
      </c>
      <c r="DO16" s="66"/>
      <c r="DP16" s="66">
        <v>0.22</v>
      </c>
      <c r="DQ16" s="66"/>
      <c r="DR16" s="71">
        <v>0.02</v>
      </c>
      <c r="DS16" s="71">
        <v>0</v>
      </c>
      <c r="DT16" s="71"/>
      <c r="DU16" s="71">
        <v>0.02</v>
      </c>
      <c r="DV16" s="15"/>
      <c r="DW16" s="66">
        <v>0.28999999999999998</v>
      </c>
      <c r="DX16" s="66">
        <v>0</v>
      </c>
      <c r="DY16" s="66"/>
      <c r="DZ16" s="66">
        <v>0.28999999999999998</v>
      </c>
      <c r="EA16" s="66"/>
      <c r="EB16" s="66">
        <v>0.05</v>
      </c>
      <c r="EC16" s="66">
        <v>0</v>
      </c>
      <c r="ED16" s="66"/>
      <c r="EE16" s="66">
        <v>0.05</v>
      </c>
      <c r="EF16" s="66"/>
      <c r="EG16" s="66">
        <v>0.1</v>
      </c>
      <c r="EH16" s="66">
        <v>0</v>
      </c>
      <c r="EI16" s="66"/>
      <c r="EJ16" s="66">
        <v>0.1</v>
      </c>
      <c r="EK16" s="66"/>
      <c r="EL16" s="66">
        <v>0.24</v>
      </c>
      <c r="EM16" s="66">
        <v>-6.8236441673480419E-4</v>
      </c>
      <c r="EN16" s="66"/>
      <c r="EO16" s="66">
        <v>0.23931763558326519</v>
      </c>
      <c r="EQ16" s="66">
        <v>0.13</v>
      </c>
      <c r="ER16" s="66">
        <v>0</v>
      </c>
      <c r="ES16" s="66"/>
      <c r="ET16" s="66">
        <v>0.13</v>
      </c>
      <c r="EV16" s="66">
        <v>0.2</v>
      </c>
      <c r="EW16" s="66">
        <v>0</v>
      </c>
      <c r="EX16" s="66"/>
      <c r="EY16" s="66">
        <v>0.2</v>
      </c>
      <c r="FA16" s="66">
        <v>0.15</v>
      </c>
      <c r="FB16" s="66">
        <v>0</v>
      </c>
      <c r="FC16" s="66"/>
      <c r="FD16" s="66">
        <v>0.15</v>
      </c>
      <c r="FF16" s="66">
        <v>0.06</v>
      </c>
      <c r="FG16" s="66">
        <v>0</v>
      </c>
      <c r="FH16" s="66"/>
      <c r="FI16" s="66">
        <v>0.06</v>
      </c>
      <c r="FK16" s="66">
        <v>-7.0000000000000007E-2</v>
      </c>
      <c r="FL16" s="66">
        <v>0</v>
      </c>
      <c r="FM16" s="66"/>
      <c r="FN16" s="66">
        <v>-7.0000000000000007E-2</v>
      </c>
      <c r="FO16" s="66"/>
      <c r="FP16" s="66">
        <v>-0.04</v>
      </c>
      <c r="FQ16" s="66">
        <v>0</v>
      </c>
      <c r="FR16" s="66"/>
      <c r="FS16" s="66">
        <v>-0.04</v>
      </c>
      <c r="FU16" s="66">
        <v>-0.05</v>
      </c>
      <c r="FV16" s="66">
        <v>1.0120983279758577E-3</v>
      </c>
      <c r="FW16" s="66"/>
      <c r="FX16" s="66">
        <v>-4.8987901672024145E-2</v>
      </c>
      <c r="FZ16" s="66">
        <v>0.03</v>
      </c>
      <c r="GA16" s="66">
        <v>0</v>
      </c>
      <c r="GB16" s="66"/>
      <c r="GC16" s="66">
        <v>0.03</v>
      </c>
      <c r="GE16" s="66">
        <v>-0.03</v>
      </c>
      <c r="GF16" s="66">
        <v>0</v>
      </c>
      <c r="GG16" s="66"/>
      <c r="GH16" s="66">
        <v>-0.03</v>
      </c>
      <c r="GJ16" s="66">
        <v>-0.03</v>
      </c>
      <c r="GK16" s="66">
        <v>0</v>
      </c>
      <c r="GL16" s="66"/>
      <c r="GM16" s="66">
        <v>-0.03</v>
      </c>
      <c r="GO16" s="66">
        <v>-0.05</v>
      </c>
      <c r="GP16" s="147" t="s">
        <v>163</v>
      </c>
      <c r="GQ16" s="66"/>
      <c r="GR16" s="66">
        <v>-0.05</v>
      </c>
      <c r="GT16" s="118">
        <v>0.10199999999999999</v>
      </c>
      <c r="GU16" s="147" t="s">
        <v>163</v>
      </c>
      <c r="GV16" s="118"/>
      <c r="GW16" s="118">
        <v>0.10199999999999999</v>
      </c>
      <c r="GX16" s="66"/>
      <c r="GY16" s="118">
        <v>6.0999999999999999E-2</v>
      </c>
      <c r="GZ16" s="147" t="s">
        <v>163</v>
      </c>
      <c r="HA16" s="118"/>
      <c r="HB16" s="118">
        <v>6.0999999999999999E-2</v>
      </c>
      <c r="HD16" s="118">
        <v>0.09</v>
      </c>
      <c r="HE16" s="147" t="s">
        <v>163</v>
      </c>
      <c r="HF16" s="118"/>
      <c r="HG16" s="118">
        <v>0.09</v>
      </c>
      <c r="HI16" s="118">
        <v>0.10299999999999999</v>
      </c>
      <c r="HJ16" s="147" t="s">
        <v>163</v>
      </c>
      <c r="HK16" s="118"/>
      <c r="HL16" s="118">
        <v>0.10299999999999999</v>
      </c>
      <c r="HM16" s="116"/>
      <c r="HN16" s="118">
        <v>9.4E-2</v>
      </c>
      <c r="HO16" s="118">
        <v>0</v>
      </c>
      <c r="HP16" s="118"/>
      <c r="HQ16" s="118">
        <v>9.4E-2</v>
      </c>
      <c r="HR16" s="116"/>
      <c r="HS16" s="118">
        <v>7.8E-2</v>
      </c>
      <c r="HT16" s="118">
        <v>0</v>
      </c>
      <c r="HU16" s="118"/>
      <c r="HV16" s="118">
        <v>7.8E-2</v>
      </c>
    </row>
    <row r="17" spans="1:230" ht="12" customHeight="1" x14ac:dyDescent="0.25">
      <c r="A17" s="7" t="s">
        <v>131</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0.18</v>
      </c>
      <c r="AB17" s="66">
        <v>0.26</v>
      </c>
      <c r="AC17" s="66"/>
      <c r="AD17" s="66">
        <v>0.44</v>
      </c>
      <c r="AE17" s="15"/>
      <c r="AF17" s="66">
        <v>0.18</v>
      </c>
      <c r="AG17" s="66">
        <v>0.22</v>
      </c>
      <c r="AH17" s="66"/>
      <c r="AI17" s="66">
        <v>0.4</v>
      </c>
      <c r="AJ17" s="66"/>
      <c r="AK17" s="66">
        <v>0.17</v>
      </c>
      <c r="AL17" s="66">
        <v>0.13</v>
      </c>
      <c r="AM17" s="66"/>
      <c r="AN17" s="66">
        <v>0.3</v>
      </c>
      <c r="AO17" s="66"/>
      <c r="AP17" s="66">
        <v>0.14000000000000001</v>
      </c>
      <c r="AQ17" s="66">
        <v>0</v>
      </c>
      <c r="AR17" s="66"/>
      <c r="AS17" s="66">
        <v>0.14000000000000001</v>
      </c>
      <c r="AT17" s="66"/>
      <c r="AU17" s="71">
        <v>0.17</v>
      </c>
      <c r="AV17" s="71">
        <v>0.14000000000000001</v>
      </c>
      <c r="AW17" s="71"/>
      <c r="AX17" s="71">
        <v>0.31</v>
      </c>
      <c r="AY17" s="66"/>
      <c r="AZ17" s="66">
        <v>0.1</v>
      </c>
      <c r="BA17" s="66">
        <v>0</v>
      </c>
      <c r="BB17" s="66"/>
      <c r="BC17" s="66">
        <v>0.1</v>
      </c>
      <c r="BD17" s="66"/>
      <c r="BE17" s="66">
        <v>0.11</v>
      </c>
      <c r="BF17" s="66">
        <v>0.03</v>
      </c>
      <c r="BG17" s="66"/>
      <c r="BH17" s="66">
        <v>0.14000000000000001</v>
      </c>
      <c r="BI17" s="66"/>
      <c r="BJ17" s="66">
        <v>0.09</v>
      </c>
      <c r="BK17" s="66">
        <v>0.04</v>
      </c>
      <c r="BL17" s="66"/>
      <c r="BM17" s="66">
        <v>0.13</v>
      </c>
      <c r="BN17" s="66"/>
      <c r="BO17" s="66">
        <v>0.02</v>
      </c>
      <c r="BP17" s="66">
        <v>0.02</v>
      </c>
      <c r="BQ17" s="66"/>
      <c r="BR17" s="66">
        <v>0.04</v>
      </c>
      <c r="BS17" s="15"/>
      <c r="BT17" s="71">
        <v>0.08</v>
      </c>
      <c r="BU17" s="71">
        <v>0.02</v>
      </c>
      <c r="BV17" s="71"/>
      <c r="BW17" s="71">
        <v>0.1</v>
      </c>
      <c r="BX17" s="15"/>
      <c r="BY17" s="66">
        <v>0.14000000000000001</v>
      </c>
      <c r="BZ17" s="66">
        <v>0.02</v>
      </c>
      <c r="CA17" s="66"/>
      <c r="CB17" s="66">
        <v>0.16</v>
      </c>
      <c r="CC17" s="66"/>
      <c r="CD17" s="66">
        <v>0.09</v>
      </c>
      <c r="CE17" s="66">
        <v>0</v>
      </c>
      <c r="CF17" s="66"/>
      <c r="CG17" s="66">
        <v>0.09</v>
      </c>
      <c r="CH17" s="66"/>
      <c r="CI17" s="66">
        <v>0.12</v>
      </c>
      <c r="CJ17" s="66">
        <v>0</v>
      </c>
      <c r="CK17" s="66"/>
      <c r="CL17" s="66">
        <v>0.12</v>
      </c>
      <c r="CM17" s="66"/>
      <c r="CN17" s="66">
        <v>0.15</v>
      </c>
      <c r="CO17" s="66">
        <v>0</v>
      </c>
      <c r="CP17" s="66"/>
      <c r="CQ17" s="66">
        <v>0.15</v>
      </c>
      <c r="CR17" s="15"/>
      <c r="CS17" s="71">
        <v>0.12</v>
      </c>
      <c r="CT17" s="71">
        <v>0.01</v>
      </c>
      <c r="CU17" s="71"/>
      <c r="CV17" s="71">
        <v>0.13</v>
      </c>
      <c r="CW17" s="66"/>
      <c r="CX17" s="66">
        <v>0.08</v>
      </c>
      <c r="CY17" s="66">
        <v>0</v>
      </c>
      <c r="CZ17" s="66"/>
      <c r="DA17" s="66">
        <v>0.08</v>
      </c>
      <c r="DB17" s="66"/>
      <c r="DC17" s="66">
        <v>7.0000000000000007E-2</v>
      </c>
      <c r="DD17" s="66">
        <v>0</v>
      </c>
      <c r="DE17" s="66"/>
      <c r="DF17" s="66">
        <v>7.0000000000000007E-2</v>
      </c>
      <c r="DG17" s="66"/>
      <c r="DH17" s="66">
        <v>-0.01</v>
      </c>
      <c r="DI17" s="66">
        <v>0</v>
      </c>
      <c r="DJ17" s="66"/>
      <c r="DK17" s="66">
        <v>-0.01</v>
      </c>
      <c r="DL17" s="66"/>
      <c r="DM17" s="66">
        <v>0.02</v>
      </c>
      <c r="DN17" s="66">
        <v>0</v>
      </c>
      <c r="DO17" s="66"/>
      <c r="DP17" s="66">
        <v>0.02</v>
      </c>
      <c r="DQ17" s="66"/>
      <c r="DR17" s="71">
        <v>0.04</v>
      </c>
      <c r="DS17" s="71">
        <v>0</v>
      </c>
      <c r="DT17" s="71"/>
      <c r="DU17" s="71">
        <v>0.04</v>
      </c>
      <c r="DV17" s="15"/>
      <c r="DW17" s="66">
        <v>0.02</v>
      </c>
      <c r="DX17" s="66">
        <v>0</v>
      </c>
      <c r="DY17" s="66"/>
      <c r="DZ17" s="66">
        <v>0.02</v>
      </c>
      <c r="EA17" s="66"/>
      <c r="EB17" s="66">
        <v>0.01</v>
      </c>
      <c r="EC17" s="66">
        <v>0</v>
      </c>
      <c r="ED17" s="66"/>
      <c r="EE17" s="66">
        <v>0.01</v>
      </c>
      <c r="EF17" s="66"/>
      <c r="EG17" s="66">
        <v>0.02</v>
      </c>
      <c r="EH17" s="66">
        <v>0</v>
      </c>
      <c r="EI17" s="66"/>
      <c r="EJ17" s="66">
        <v>0.02</v>
      </c>
      <c r="EK17" s="66"/>
      <c r="EL17" s="66">
        <v>0.31</v>
      </c>
      <c r="EM17" s="66">
        <v>-0.16999999999999998</v>
      </c>
      <c r="EN17" s="66"/>
      <c r="EO17" s="66">
        <v>0.14000000000000001</v>
      </c>
      <c r="EQ17" s="66">
        <v>0.02</v>
      </c>
      <c r="ER17" s="66">
        <v>-0.24</v>
      </c>
      <c r="ES17" s="66"/>
      <c r="ET17" s="66">
        <v>-0.22</v>
      </c>
      <c r="EV17" s="66">
        <v>0.16</v>
      </c>
      <c r="EW17" s="66">
        <v>-0.21</v>
      </c>
      <c r="EX17" s="66"/>
      <c r="EY17" s="66">
        <v>-0.05</v>
      </c>
      <c r="FA17" s="66">
        <v>0.09</v>
      </c>
      <c r="FB17" s="66">
        <v>-0.1</v>
      </c>
      <c r="FC17" s="66"/>
      <c r="FD17" s="66">
        <v>-0.01</v>
      </c>
      <c r="FF17" s="66">
        <v>0.11</v>
      </c>
      <c r="FG17" s="66">
        <v>-0.17</v>
      </c>
      <c r="FH17" s="66"/>
      <c r="FI17" s="66">
        <v>-0.06</v>
      </c>
      <c r="FK17" s="66">
        <v>0.13</v>
      </c>
      <c r="FL17" s="66">
        <v>-0.15</v>
      </c>
      <c r="FM17" s="66"/>
      <c r="FN17" s="66">
        <v>-0.02</v>
      </c>
      <c r="FO17" s="66"/>
      <c r="FP17" s="66">
        <v>0.12</v>
      </c>
      <c r="FQ17" s="66">
        <v>-0.16</v>
      </c>
      <c r="FR17" s="66"/>
      <c r="FS17" s="66">
        <v>-0.04</v>
      </c>
      <c r="FU17" s="66">
        <v>-0.05</v>
      </c>
      <c r="FV17" s="66">
        <v>-0.05</v>
      </c>
      <c r="FW17" s="66"/>
      <c r="FX17" s="66">
        <v>-0.1</v>
      </c>
      <c r="FZ17" s="66">
        <v>0.15</v>
      </c>
      <c r="GA17" s="66">
        <v>0</v>
      </c>
      <c r="GB17" s="66"/>
      <c r="GC17" s="66">
        <v>0.15</v>
      </c>
      <c r="GE17" s="66">
        <v>0.03</v>
      </c>
      <c r="GF17" s="66">
        <v>-0.03</v>
      </c>
      <c r="GG17" s="66"/>
      <c r="GH17" s="66">
        <v>0</v>
      </c>
      <c r="GJ17" s="66">
        <v>0.08</v>
      </c>
      <c r="GK17" s="66">
        <v>-0.1</v>
      </c>
      <c r="GL17" s="66"/>
      <c r="GM17" s="66">
        <v>-0.02</v>
      </c>
      <c r="GO17" s="66">
        <v>0.16</v>
      </c>
      <c r="GP17" s="147" t="s">
        <v>163</v>
      </c>
      <c r="GQ17" s="66"/>
      <c r="GR17" s="66">
        <v>0.16</v>
      </c>
      <c r="GT17" s="118">
        <v>0.113</v>
      </c>
      <c r="GU17" s="147" t="s">
        <v>163</v>
      </c>
      <c r="GV17" s="118"/>
      <c r="GW17" s="118">
        <v>0.113</v>
      </c>
      <c r="GX17" s="66"/>
      <c r="GY17" s="118">
        <v>0.13500000000000001</v>
      </c>
      <c r="GZ17" s="147" t="s">
        <v>163</v>
      </c>
      <c r="HA17" s="118"/>
      <c r="HB17" s="118">
        <v>0.13500000000000001</v>
      </c>
      <c r="HD17" s="118">
        <v>6.2E-2</v>
      </c>
      <c r="HE17" s="147">
        <v>0.221</v>
      </c>
      <c r="HF17" s="118"/>
      <c r="HG17" s="118">
        <v>0.28299999999999997</v>
      </c>
      <c r="HI17" s="118">
        <v>0.13</v>
      </c>
      <c r="HJ17" s="147">
        <v>0.43799999999999994</v>
      </c>
      <c r="HK17" s="118"/>
      <c r="HL17" s="118">
        <v>0.56799999999999995</v>
      </c>
      <c r="HM17" s="116"/>
      <c r="HN17" s="118">
        <v>9.5000000000000001E-2</v>
      </c>
      <c r="HO17" s="118">
        <v>0.32699999999999996</v>
      </c>
      <c r="HP17" s="118"/>
      <c r="HQ17" s="118">
        <v>0.42199999999999999</v>
      </c>
      <c r="HR17" s="116"/>
      <c r="HS17" s="118">
        <v>0.11600000000000001</v>
      </c>
      <c r="HT17" s="118">
        <v>0.15700000000000003</v>
      </c>
      <c r="HU17" s="118"/>
      <c r="HV17" s="118">
        <v>0.27300000000000002</v>
      </c>
    </row>
    <row r="18" spans="1:230" ht="12" customHeight="1" x14ac:dyDescent="0.25">
      <c r="A18" s="89" t="s">
        <v>132</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48" t="s">
        <v>163</v>
      </c>
      <c r="GV18" s="117"/>
      <c r="GW18" s="117">
        <v>5.3999999999999999E-2</v>
      </c>
      <c r="GX18" s="66"/>
      <c r="GY18" s="117">
        <v>4.1000000000000002E-2</v>
      </c>
      <c r="GZ18" s="117">
        <v>-0.03</v>
      </c>
      <c r="HA18" s="117"/>
      <c r="HB18" s="117">
        <v>1.0999999999999999E-2</v>
      </c>
      <c r="HD18" s="117">
        <v>0.124</v>
      </c>
      <c r="HE18" s="148">
        <v>3.1E-2</v>
      </c>
      <c r="HF18" s="117"/>
      <c r="HG18" s="117">
        <v>0.155</v>
      </c>
      <c r="HI18" s="117">
        <v>7.0999999999999994E-2</v>
      </c>
      <c r="HJ18" s="148">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row>
    <row r="19" spans="1:230" ht="12" customHeight="1" x14ac:dyDescent="0.25">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row>
    <row r="20" spans="1:230" ht="12" customHeight="1" x14ac:dyDescent="0.25">
      <c r="A20" s="34" t="s">
        <v>165</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row>
    <row r="21" spans="1:230" ht="12" customHeight="1" x14ac:dyDescent="0.25">
      <c r="A21" s="7" t="s">
        <v>129</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47" t="s">
        <v>163</v>
      </c>
      <c r="GV21" s="118"/>
      <c r="GW21" s="118">
        <v>4.0000000000000001E-3</v>
      </c>
      <c r="GX21" s="66"/>
      <c r="GY21" s="118">
        <v>-5.0000000000000001E-3</v>
      </c>
      <c r="GZ21" s="118">
        <v>-1.2E-2</v>
      </c>
      <c r="HA21" s="118"/>
      <c r="HB21" s="118">
        <v>-1.7000000000000001E-2</v>
      </c>
      <c r="HD21" s="118">
        <v>0.107</v>
      </c>
      <c r="HE21" s="147" t="s">
        <v>163</v>
      </c>
      <c r="HF21" s="118"/>
      <c r="HG21" s="118">
        <v>0.107</v>
      </c>
      <c r="HI21" s="118">
        <v>4.4999999999999998E-2</v>
      </c>
      <c r="HJ21" s="147" t="s">
        <v>163</v>
      </c>
      <c r="HK21" s="118"/>
      <c r="HL21" s="118">
        <v>4.4999999999999998E-2</v>
      </c>
      <c r="HM21" s="116"/>
      <c r="HN21" s="118">
        <v>7.8E-2</v>
      </c>
      <c r="HO21" s="118">
        <v>0</v>
      </c>
      <c r="HP21" s="118"/>
      <c r="HQ21" s="118">
        <v>7.8E-2</v>
      </c>
      <c r="HR21" s="116"/>
      <c r="HS21" s="118">
        <v>3.5999999999999997E-2</v>
      </c>
      <c r="HT21" s="118">
        <v>-5.9999999999999984E-3</v>
      </c>
      <c r="HU21" s="118"/>
      <c r="HV21" s="118">
        <v>0.03</v>
      </c>
    </row>
    <row r="22" spans="1:230" ht="12" customHeight="1" x14ac:dyDescent="0.25">
      <c r="A22" s="7" t="s">
        <v>130</v>
      </c>
      <c r="B22" s="66"/>
      <c r="C22" s="66"/>
      <c r="D22" s="66"/>
      <c r="E22" s="66"/>
      <c r="F22" s="66"/>
      <c r="G22" s="66"/>
      <c r="H22" s="66"/>
      <c r="I22" s="66"/>
      <c r="J22" s="66"/>
      <c r="K22" s="66"/>
      <c r="L22" s="66"/>
      <c r="M22" s="66"/>
      <c r="N22" s="66"/>
      <c r="O22" s="66"/>
      <c r="P22" s="66"/>
      <c r="Q22" s="66"/>
      <c r="R22" s="66"/>
      <c r="S22" s="66"/>
      <c r="T22" s="66"/>
      <c r="U22" s="66"/>
      <c r="V22" s="71"/>
      <c r="W22" s="71"/>
      <c r="X22" s="71"/>
      <c r="Y22" s="71"/>
      <c r="Z22" s="66"/>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v>
      </c>
      <c r="BQ22" s="66"/>
      <c r="BR22" s="66">
        <v>-0.09</v>
      </c>
      <c r="BS22" s="35"/>
      <c r="BT22" s="71">
        <v>-0.05</v>
      </c>
      <c r="BU22" s="71">
        <v>0</v>
      </c>
      <c r="BV22" s="71"/>
      <c r="BW22" s="71">
        <v>-0.05</v>
      </c>
      <c r="BX22" s="35"/>
      <c r="BY22" s="66">
        <v>-7.0000000000000007E-2</v>
      </c>
      <c r="BZ22" s="66">
        <v>0</v>
      </c>
      <c r="CA22" s="66"/>
      <c r="CB22" s="66">
        <v>-7.0000000000000007E-2</v>
      </c>
      <c r="CC22" s="66"/>
      <c r="CD22" s="66">
        <v>-0.12</v>
      </c>
      <c r="CE22" s="66">
        <v>0</v>
      </c>
      <c r="CF22" s="66"/>
      <c r="CG22" s="66">
        <v>-0.12</v>
      </c>
      <c r="CH22" s="66"/>
      <c r="CI22" s="66">
        <v>-0.09</v>
      </c>
      <c r="CJ22" s="66">
        <v>0</v>
      </c>
      <c r="CK22" s="66"/>
      <c r="CL22" s="66">
        <v>-0.09</v>
      </c>
      <c r="CM22" s="66"/>
      <c r="CN22" s="66">
        <v>-0.12</v>
      </c>
      <c r="CO22" s="66">
        <v>0</v>
      </c>
      <c r="CP22" s="66"/>
      <c r="CQ22" s="66">
        <v>-0.12</v>
      </c>
      <c r="CR22" s="35"/>
      <c r="CS22" s="71">
        <v>-0.1</v>
      </c>
      <c r="CT22" s="71">
        <v>0</v>
      </c>
      <c r="CU22" s="71"/>
      <c r="CV22" s="71">
        <v>-0.1</v>
      </c>
      <c r="CW22" s="66"/>
      <c r="CX22" s="66">
        <v>-0.16</v>
      </c>
      <c r="CY22" s="66">
        <v>0</v>
      </c>
      <c r="CZ22" s="66"/>
      <c r="DA22" s="66">
        <v>-0.16</v>
      </c>
      <c r="DB22" s="66"/>
      <c r="DC22" s="66">
        <v>-0.19</v>
      </c>
      <c r="DD22" s="66">
        <v>0</v>
      </c>
      <c r="DE22" s="66"/>
      <c r="DF22" s="66">
        <v>-0.19</v>
      </c>
      <c r="DG22" s="66"/>
      <c r="DH22" s="66">
        <v>-0.1</v>
      </c>
      <c r="DI22" s="66">
        <v>0</v>
      </c>
      <c r="DJ22" s="66"/>
      <c r="DK22" s="66">
        <v>-0.1</v>
      </c>
      <c r="DL22" s="66"/>
      <c r="DM22" s="66">
        <v>-0.08</v>
      </c>
      <c r="DN22" s="66">
        <v>0</v>
      </c>
      <c r="DO22" s="66"/>
      <c r="DP22" s="66">
        <v>-0.08</v>
      </c>
      <c r="DQ22" s="66"/>
      <c r="DR22" s="71">
        <v>-0.14000000000000001</v>
      </c>
      <c r="DS22" s="71">
        <v>0</v>
      </c>
      <c r="DT22" s="71"/>
      <c r="DU22" s="71">
        <v>-0.14000000000000001</v>
      </c>
      <c r="DV22" s="35"/>
      <c r="DW22" s="66">
        <v>0.06</v>
      </c>
      <c r="DX22" s="66">
        <v>0</v>
      </c>
      <c r="DY22" s="66"/>
      <c r="DZ22" s="66">
        <v>0.06</v>
      </c>
      <c r="EA22" s="66"/>
      <c r="EB22" s="66">
        <v>-0.03</v>
      </c>
      <c r="EC22" s="66">
        <v>0</v>
      </c>
      <c r="ED22" s="66"/>
      <c r="EE22" s="66">
        <v>-0.03</v>
      </c>
      <c r="EF22" s="66"/>
      <c r="EG22" s="66">
        <v>0</v>
      </c>
      <c r="EH22" s="66">
        <v>0</v>
      </c>
      <c r="EI22" s="66"/>
      <c r="EJ22" s="66">
        <v>0</v>
      </c>
      <c r="EK22" s="66"/>
      <c r="EL22" s="66">
        <v>0.1</v>
      </c>
      <c r="EM22" s="66">
        <v>4.8914843833053473E-3</v>
      </c>
      <c r="EN22" s="66"/>
      <c r="EO22" s="66">
        <v>0.10489148438330535</v>
      </c>
      <c r="EQ22" s="66">
        <v>-0.09</v>
      </c>
      <c r="ER22" s="66">
        <v>0</v>
      </c>
      <c r="ES22" s="66"/>
      <c r="ET22" s="66">
        <v>-0.09</v>
      </c>
      <c r="EV22" s="66">
        <v>0.02</v>
      </c>
      <c r="EW22" s="66">
        <v>0</v>
      </c>
      <c r="EX22" s="66"/>
      <c r="EY22" s="66">
        <v>0.02</v>
      </c>
      <c r="FA22" s="66">
        <v>0.01</v>
      </c>
      <c r="FB22" s="66">
        <v>0</v>
      </c>
      <c r="FC22" s="66"/>
      <c r="FD22" s="66">
        <v>0.01</v>
      </c>
      <c r="FF22" s="66">
        <v>-0.02</v>
      </c>
      <c r="FG22" s="66">
        <v>0</v>
      </c>
      <c r="FH22" s="66"/>
      <c r="FI22" s="66">
        <v>-0.02</v>
      </c>
      <c r="FK22" s="66">
        <v>-0.13</v>
      </c>
      <c r="FL22" s="66">
        <v>0</v>
      </c>
      <c r="FM22" s="66"/>
      <c r="FN22" s="66">
        <v>-0.13</v>
      </c>
      <c r="FO22" s="66"/>
      <c r="FP22" s="66">
        <v>-0.09</v>
      </c>
      <c r="FQ22" s="66">
        <v>0</v>
      </c>
      <c r="FR22" s="66"/>
      <c r="FS22" s="66">
        <v>-0.09</v>
      </c>
      <c r="FU22" s="66">
        <v>-0.1</v>
      </c>
      <c r="FV22" s="66">
        <v>-1.80174479258155E-3</v>
      </c>
      <c r="FW22" s="66"/>
      <c r="FX22" s="66">
        <v>-0.10180174479258156</v>
      </c>
      <c r="FZ22" s="66">
        <v>-0.03</v>
      </c>
      <c r="GA22" s="66">
        <v>0</v>
      </c>
      <c r="GB22" s="66"/>
      <c r="GC22" s="66">
        <v>-0.03</v>
      </c>
      <c r="GE22" s="66">
        <v>-7.0000000000000007E-2</v>
      </c>
      <c r="GF22" s="66">
        <v>0</v>
      </c>
      <c r="GG22" s="66"/>
      <c r="GH22" s="66">
        <v>-7.0000000000000007E-2</v>
      </c>
      <c r="GJ22" s="66">
        <v>-0.08</v>
      </c>
      <c r="GK22" s="66">
        <v>0</v>
      </c>
      <c r="GL22" s="66"/>
      <c r="GM22" s="66">
        <v>-0.08</v>
      </c>
      <c r="GO22" s="66">
        <v>-0.06</v>
      </c>
      <c r="GP22" s="147" t="s">
        <v>163</v>
      </c>
      <c r="GQ22" s="66"/>
      <c r="GR22" s="66">
        <v>-0.06</v>
      </c>
      <c r="GT22" s="118">
        <v>0.10199999999999999</v>
      </c>
      <c r="GU22" s="147" t="s">
        <v>163</v>
      </c>
      <c r="GV22" s="118"/>
      <c r="GW22" s="118">
        <v>0.10199999999999999</v>
      </c>
      <c r="GX22" s="66"/>
      <c r="GY22" s="118">
        <v>3.4000000000000002E-2</v>
      </c>
      <c r="GZ22" s="147" t="s">
        <v>163</v>
      </c>
      <c r="HA22" s="118"/>
      <c r="HB22" s="118">
        <v>3.4000000000000002E-2</v>
      </c>
      <c r="HD22" s="118">
        <v>4.2000000000000003E-2</v>
      </c>
      <c r="HE22" s="147" t="s">
        <v>163</v>
      </c>
      <c r="HF22" s="118"/>
      <c r="HG22" s="118">
        <v>4.2000000000000003E-2</v>
      </c>
      <c r="HI22" s="118">
        <v>1.2E-2</v>
      </c>
      <c r="HJ22" s="147" t="s">
        <v>163</v>
      </c>
      <c r="HK22" s="118"/>
      <c r="HL22" s="118">
        <v>1.2E-2</v>
      </c>
      <c r="HM22" s="116"/>
      <c r="HN22" s="118">
        <v>2.9000000000000001E-2</v>
      </c>
      <c r="HO22" s="118">
        <v>0</v>
      </c>
      <c r="HP22" s="118"/>
      <c r="HQ22" s="118">
        <v>2.9000000000000001E-2</v>
      </c>
      <c r="HR22" s="116"/>
      <c r="HS22" s="118">
        <v>3.1E-2</v>
      </c>
      <c r="HT22" s="118">
        <v>0</v>
      </c>
      <c r="HU22" s="118"/>
      <c r="HV22" s="118">
        <v>3.1E-2</v>
      </c>
    </row>
    <row r="23" spans="1:230" ht="12" customHeight="1" x14ac:dyDescent="0.25">
      <c r="A23" s="7" t="s">
        <v>131</v>
      </c>
      <c r="B23" s="66"/>
      <c r="C23" s="66"/>
      <c r="D23" s="66"/>
      <c r="E23" s="66"/>
      <c r="F23" s="66"/>
      <c r="G23" s="66"/>
      <c r="H23" s="66"/>
      <c r="I23" s="66"/>
      <c r="J23" s="66"/>
      <c r="K23" s="66"/>
      <c r="L23" s="66"/>
      <c r="M23" s="66"/>
      <c r="N23" s="66"/>
      <c r="O23" s="66"/>
      <c r="P23" s="66"/>
      <c r="Q23" s="66"/>
      <c r="R23" s="66"/>
      <c r="S23" s="66"/>
      <c r="T23" s="66"/>
      <c r="U23" s="66"/>
      <c r="V23" s="71"/>
      <c r="W23" s="71"/>
      <c r="X23" s="71"/>
      <c r="Y23" s="71"/>
      <c r="Z23" s="17"/>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0.08</v>
      </c>
      <c r="BQ23" s="66"/>
      <c r="BR23" s="66">
        <v>0.17</v>
      </c>
      <c r="BS23" s="35"/>
      <c r="BT23" s="71">
        <v>0.06</v>
      </c>
      <c r="BU23" s="71">
        <v>0.05</v>
      </c>
      <c r="BV23" s="71"/>
      <c r="BW23" s="71">
        <v>0.11</v>
      </c>
      <c r="BX23" s="35"/>
      <c r="BY23" s="66">
        <v>-0.03</v>
      </c>
      <c r="BZ23" s="66">
        <v>0.2</v>
      </c>
      <c r="CA23" s="66"/>
      <c r="CB23" s="66">
        <v>0.17</v>
      </c>
      <c r="CC23" s="66"/>
      <c r="CD23" s="66">
        <v>0.01</v>
      </c>
      <c r="CE23" s="66">
        <v>0.21</v>
      </c>
      <c r="CF23" s="66"/>
      <c r="CG23" s="66">
        <v>0.22</v>
      </c>
      <c r="CH23" s="66"/>
      <c r="CI23" s="66">
        <v>0.15</v>
      </c>
      <c r="CJ23" s="66">
        <v>0.28000000000000003</v>
      </c>
      <c r="CK23" s="66"/>
      <c r="CL23" s="66">
        <v>0.33</v>
      </c>
      <c r="CM23" s="66"/>
      <c r="CN23" s="66">
        <v>0.04</v>
      </c>
      <c r="CO23" s="66">
        <v>0.13</v>
      </c>
      <c r="CP23" s="66"/>
      <c r="CQ23" s="66">
        <v>0.17</v>
      </c>
      <c r="CR23" s="35"/>
      <c r="CS23" s="71">
        <v>0.01</v>
      </c>
      <c r="CT23" s="71">
        <v>0.22</v>
      </c>
      <c r="CU23" s="71"/>
      <c r="CV23" s="71">
        <v>0.23</v>
      </c>
      <c r="CW23" s="66"/>
      <c r="CX23" s="66">
        <v>0.05</v>
      </c>
      <c r="CY23" s="66">
        <v>0.04</v>
      </c>
      <c r="CZ23" s="66"/>
      <c r="DA23" s="66">
        <v>0.09</v>
      </c>
      <c r="DB23" s="66"/>
      <c r="DC23" s="66">
        <v>0.05</v>
      </c>
      <c r="DD23" s="66">
        <v>0.08</v>
      </c>
      <c r="DE23" s="66"/>
      <c r="DF23" s="66">
        <v>0.13</v>
      </c>
      <c r="DG23" s="66"/>
      <c r="DH23" s="66">
        <v>0</v>
      </c>
      <c r="DI23" s="66">
        <v>0.06</v>
      </c>
      <c r="DJ23" s="66"/>
      <c r="DK23" s="66">
        <v>0.06</v>
      </c>
      <c r="DL23" s="66"/>
      <c r="DM23" s="66">
        <v>0</v>
      </c>
      <c r="DN23" s="66">
        <v>0.01</v>
      </c>
      <c r="DO23" s="66"/>
      <c r="DP23" s="66">
        <v>0.01</v>
      </c>
      <c r="DQ23" s="66"/>
      <c r="DR23" s="71">
        <v>0.02</v>
      </c>
      <c r="DS23" s="71">
        <v>0.06</v>
      </c>
      <c r="DT23" s="71"/>
      <c r="DU23" s="71">
        <v>0.08</v>
      </c>
      <c r="DV23" s="35"/>
      <c r="DW23" s="66">
        <v>0</v>
      </c>
      <c r="DX23" s="66">
        <v>0</v>
      </c>
      <c r="DY23" s="66"/>
      <c r="DZ23" s="66">
        <v>0</v>
      </c>
      <c r="EA23" s="66"/>
      <c r="EB23" s="66">
        <v>-0.05</v>
      </c>
      <c r="EC23" s="66">
        <v>0</v>
      </c>
      <c r="ED23" s="66"/>
      <c r="EE23" s="66">
        <v>-0.05</v>
      </c>
      <c r="EF23" s="66"/>
      <c r="EG23" s="66">
        <v>-0.03</v>
      </c>
      <c r="EH23" s="66">
        <v>0</v>
      </c>
      <c r="EI23" s="66"/>
      <c r="EJ23" s="66">
        <v>-0.03</v>
      </c>
      <c r="EK23" s="66"/>
      <c r="EL23" s="66">
        <v>-0.01</v>
      </c>
      <c r="EM23" s="66">
        <v>-0.03</v>
      </c>
      <c r="EN23" s="66"/>
      <c r="EO23" s="66">
        <v>-0.04</v>
      </c>
      <c r="EQ23" s="66">
        <v>-0.02</v>
      </c>
      <c r="ER23" s="66">
        <v>-0.06</v>
      </c>
      <c r="ES23" s="66"/>
      <c r="ET23" s="66">
        <v>-0.08</v>
      </c>
      <c r="EV23" s="66">
        <v>-0.01</v>
      </c>
      <c r="EW23" s="66">
        <v>-0.04</v>
      </c>
      <c r="EX23" s="66"/>
      <c r="EY23" s="66">
        <v>-0.05</v>
      </c>
      <c r="FA23" s="66">
        <v>-0.02</v>
      </c>
      <c r="FB23" s="66">
        <v>-0.02</v>
      </c>
      <c r="FC23" s="66"/>
      <c r="FD23" s="66">
        <v>-0.04</v>
      </c>
      <c r="FF23" s="66">
        <v>0</v>
      </c>
      <c r="FG23" s="66">
        <v>-0.05</v>
      </c>
      <c r="FH23" s="66"/>
      <c r="FI23" s="66">
        <v>-0.05</v>
      </c>
      <c r="FK23" s="66">
        <v>0.01</v>
      </c>
      <c r="FL23" s="66">
        <v>-0.05</v>
      </c>
      <c r="FM23" s="66"/>
      <c r="FN23" s="66">
        <v>-0.04</v>
      </c>
      <c r="FO23" s="66"/>
      <c r="FP23" s="66">
        <v>0</v>
      </c>
      <c r="FQ23" s="66">
        <v>-0.05</v>
      </c>
      <c r="FR23" s="66"/>
      <c r="FS23" s="66">
        <v>-0.05</v>
      </c>
      <c r="FU23" s="66">
        <v>0.02</v>
      </c>
      <c r="FV23" s="66">
        <v>-0.04</v>
      </c>
      <c r="FW23" s="66"/>
      <c r="FX23" s="66">
        <v>-0.02</v>
      </c>
      <c r="FZ23" s="66">
        <v>-0.01</v>
      </c>
      <c r="GA23" s="66">
        <v>0</v>
      </c>
      <c r="GB23" s="66"/>
      <c r="GC23" s="66">
        <v>-0.01</v>
      </c>
      <c r="GE23" s="66">
        <v>0.01</v>
      </c>
      <c r="GF23" s="66">
        <v>-0.03</v>
      </c>
      <c r="GG23" s="66"/>
      <c r="GH23" s="66">
        <v>-0.02</v>
      </c>
      <c r="GJ23" s="66">
        <v>0</v>
      </c>
      <c r="GK23" s="66">
        <v>-0.03</v>
      </c>
      <c r="GL23" s="66"/>
      <c r="GM23" s="66">
        <v>-0.03</v>
      </c>
      <c r="GO23" s="66">
        <v>0.12</v>
      </c>
      <c r="GP23" s="147" t="s">
        <v>163</v>
      </c>
      <c r="GQ23" s="66"/>
      <c r="GR23" s="66">
        <v>0.12</v>
      </c>
      <c r="GT23" s="118">
        <v>8.8999999999999996E-2</v>
      </c>
      <c r="GU23" s="147" t="s">
        <v>163</v>
      </c>
      <c r="GV23" s="118"/>
      <c r="GW23" s="118">
        <v>8.8999999999999996E-2</v>
      </c>
      <c r="GX23" s="66"/>
      <c r="GY23" s="118">
        <v>0.104</v>
      </c>
      <c r="GZ23" s="147" t="s">
        <v>163</v>
      </c>
      <c r="HA23" s="118"/>
      <c r="HB23" s="118">
        <v>0.104</v>
      </c>
      <c r="HD23" s="118">
        <v>5.8000000000000003E-2</v>
      </c>
      <c r="HE23" s="147">
        <v>3.6999999999999998E-2</v>
      </c>
      <c r="HF23" s="118"/>
      <c r="HG23" s="118">
        <v>9.5000000000000001E-2</v>
      </c>
      <c r="HI23" s="118">
        <v>7.8E-2</v>
      </c>
      <c r="HJ23" s="147">
        <v>0.107</v>
      </c>
      <c r="HK23" s="118"/>
      <c r="HL23" s="118">
        <v>0.185</v>
      </c>
      <c r="HM23" s="116"/>
      <c r="HN23" s="118">
        <v>6.6000000000000003E-2</v>
      </c>
      <c r="HO23" s="118">
        <v>6.4000000000000001E-2</v>
      </c>
      <c r="HP23" s="118"/>
      <c r="HQ23" s="118">
        <v>0.13</v>
      </c>
      <c r="HR23" s="116"/>
      <c r="HS23" s="118">
        <v>8.5999999999999993E-2</v>
      </c>
      <c r="HT23" s="118">
        <v>3.1000000000000014E-2</v>
      </c>
      <c r="HU23" s="118"/>
      <c r="HV23" s="118">
        <v>0.11700000000000001</v>
      </c>
    </row>
    <row r="24" spans="1:230" ht="12" customHeight="1" x14ac:dyDescent="0.25">
      <c r="A24" s="89" t="s">
        <v>132</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48" t="s">
        <v>163</v>
      </c>
      <c r="GV24" s="117"/>
      <c r="GW24" s="117">
        <v>0.05</v>
      </c>
      <c r="GX24" s="66"/>
      <c r="GY24" s="117">
        <v>3.4000000000000002E-2</v>
      </c>
      <c r="GZ24" s="117">
        <v>-6.0000000000000001E-3</v>
      </c>
      <c r="HA24" s="117"/>
      <c r="HB24" s="117">
        <v>2.8000000000000001E-2</v>
      </c>
      <c r="HD24" s="117">
        <v>7.5999999999999998E-2</v>
      </c>
      <c r="HE24" s="148">
        <v>0.01</v>
      </c>
      <c r="HF24" s="117"/>
      <c r="HG24" s="117">
        <v>8.5999999999999993E-2</v>
      </c>
      <c r="HI24" s="117">
        <v>4.3999999999999997E-2</v>
      </c>
      <c r="HJ24" s="148">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row>
    <row r="25" spans="1:230" ht="12" customHeight="1" x14ac:dyDescent="0.25">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row>
    <row r="26" spans="1:230" ht="12" customHeight="1" x14ac:dyDescent="0.25">
      <c r="A26" s="34" t="s">
        <v>166</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row>
    <row r="27" spans="1:230" ht="12" customHeight="1" x14ac:dyDescent="0.25">
      <c r="A27" s="7" t="s">
        <v>129</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47" t="s">
        <v>163</v>
      </c>
      <c r="GV27" s="118">
        <v>-1.4999999999999999E-2</v>
      </c>
      <c r="GW27" s="118">
        <v>8.0000000000000002E-3</v>
      </c>
      <c r="GX27" s="66"/>
      <c r="GY27" s="118">
        <v>2E-3</v>
      </c>
      <c r="GZ27" s="118">
        <v>-1.2999999999999999E-2</v>
      </c>
      <c r="HA27" s="118">
        <v>-1.6E-2</v>
      </c>
      <c r="HB27" s="118">
        <v>-2.7E-2</v>
      </c>
      <c r="HD27" s="118">
        <v>8.5000000000000006E-2</v>
      </c>
      <c r="HE27" s="147" t="s">
        <v>163</v>
      </c>
      <c r="HF27" s="118">
        <v>-8.0000000000000002E-3</v>
      </c>
      <c r="HG27" s="118">
        <v>7.6999999999999999E-2</v>
      </c>
      <c r="HI27" s="118">
        <v>2.9000000000000001E-2</v>
      </c>
      <c r="HJ27" s="147" t="s">
        <v>163</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row>
    <row r="28" spans="1:230" ht="12" customHeight="1" x14ac:dyDescent="0.25">
      <c r="A28" s="7" t="s">
        <v>130</v>
      </c>
      <c r="B28" s="66">
        <v>0.46</v>
      </c>
      <c r="C28" s="66">
        <v>0</v>
      </c>
      <c r="D28" s="66">
        <v>0.04</v>
      </c>
      <c r="E28" s="66">
        <v>0.5</v>
      </c>
      <c r="F28" s="66"/>
      <c r="G28" s="66">
        <v>0.05</v>
      </c>
      <c r="H28" s="66">
        <v>0</v>
      </c>
      <c r="I28" s="66">
        <v>-7.0000000000000007E-2</v>
      </c>
      <c r="J28" s="66">
        <v>-0.02</v>
      </c>
      <c r="K28" s="66"/>
      <c r="L28" s="66">
        <v>-0.01</v>
      </c>
      <c r="M28" s="66">
        <v>0</v>
      </c>
      <c r="N28" s="66">
        <v>-0.06</v>
      </c>
      <c r="O28" s="66">
        <v>-7.0000000000000007E-2</v>
      </c>
      <c r="P28" s="66"/>
      <c r="Q28" s="66">
        <v>0.33</v>
      </c>
      <c r="R28" s="66">
        <v>0</v>
      </c>
      <c r="S28" s="66">
        <v>-7.0000000000000007E-2</v>
      </c>
      <c r="T28" s="66">
        <v>0.26</v>
      </c>
      <c r="U28" s="66"/>
      <c r="V28" s="71">
        <v>0.14000000000000001</v>
      </c>
      <c r="W28" s="71">
        <v>0</v>
      </c>
      <c r="X28" s="71">
        <v>-0.06</v>
      </c>
      <c r="Y28" s="71">
        <v>0.08</v>
      </c>
      <c r="Z28" s="66"/>
      <c r="AA28" s="66">
        <v>-0.13</v>
      </c>
      <c r="AB28" s="66">
        <v>0</v>
      </c>
      <c r="AC28" s="66">
        <v>-0.02</v>
      </c>
      <c r="AD28" s="66">
        <v>-0.15</v>
      </c>
      <c r="AE28" s="15"/>
      <c r="AF28" s="66">
        <v>0.04</v>
      </c>
      <c r="AG28" s="66">
        <v>0</v>
      </c>
      <c r="AH28" s="66">
        <v>0.01</v>
      </c>
      <c r="AI28" s="66">
        <v>0.05</v>
      </c>
      <c r="AJ28" s="66"/>
      <c r="AK28" s="66">
        <v>0.04</v>
      </c>
      <c r="AL28" s="66">
        <v>0</v>
      </c>
      <c r="AM28" s="66">
        <v>0.04</v>
      </c>
      <c r="AN28" s="66">
        <v>0.08</v>
      </c>
      <c r="AO28" s="66"/>
      <c r="AP28" s="66">
        <v>0.02</v>
      </c>
      <c r="AQ28" s="66">
        <v>0</v>
      </c>
      <c r="AR28" s="66">
        <v>0.04</v>
      </c>
      <c r="AS28" s="66">
        <v>0.06</v>
      </c>
      <c r="AT28" s="66"/>
      <c r="AU28" s="71">
        <v>0.01</v>
      </c>
      <c r="AV28" s="71">
        <v>0</v>
      </c>
      <c r="AW28" s="71">
        <v>0.02</v>
      </c>
      <c r="AX28" s="71">
        <v>0.03</v>
      </c>
      <c r="AY28" s="66"/>
      <c r="AZ28" s="66">
        <v>0</v>
      </c>
      <c r="BA28" s="66">
        <v>0</v>
      </c>
      <c r="BB28" s="66">
        <v>-0.02</v>
      </c>
      <c r="BC28" s="66">
        <v>-0.02</v>
      </c>
      <c r="BD28" s="66"/>
      <c r="BE28" s="66">
        <v>0.03</v>
      </c>
      <c r="BF28" s="66">
        <v>0</v>
      </c>
      <c r="BG28" s="66">
        <v>-0.03</v>
      </c>
      <c r="BH28" s="66">
        <v>0</v>
      </c>
      <c r="BI28" s="66"/>
      <c r="BJ28" s="66">
        <v>-0.14000000000000001</v>
      </c>
      <c r="BK28" s="66">
        <v>0</v>
      </c>
      <c r="BL28" s="66">
        <v>-7.0000000000000007E-2</v>
      </c>
      <c r="BM28" s="66">
        <v>-0.21</v>
      </c>
      <c r="BN28" s="66"/>
      <c r="BO28" s="66">
        <v>-0.03</v>
      </c>
      <c r="BP28" s="66">
        <v>0</v>
      </c>
      <c r="BQ28" s="66">
        <v>-0.08</v>
      </c>
      <c r="BR28" s="66">
        <v>-0.11</v>
      </c>
      <c r="BS28" s="15"/>
      <c r="BT28" s="71">
        <v>-0.04</v>
      </c>
      <c r="BU28" s="71">
        <v>0</v>
      </c>
      <c r="BV28" s="71">
        <v>-0.05</v>
      </c>
      <c r="BW28" s="71">
        <v>-0.09</v>
      </c>
      <c r="BX28" s="15"/>
      <c r="BY28" s="66">
        <v>0.05</v>
      </c>
      <c r="BZ28" s="66">
        <v>0</v>
      </c>
      <c r="CA28" s="66">
        <v>-0.18</v>
      </c>
      <c r="CB28" s="66">
        <v>-0.14000000000000001</v>
      </c>
      <c r="CC28" s="66"/>
      <c r="CD28" s="66">
        <v>-0.04</v>
      </c>
      <c r="CE28" s="66">
        <v>0</v>
      </c>
      <c r="CF28" s="66">
        <v>-0.16</v>
      </c>
      <c r="CG28" s="66">
        <v>-0.2</v>
      </c>
      <c r="CH28" s="66"/>
      <c r="CI28" s="66">
        <v>0</v>
      </c>
      <c r="CJ28" s="66">
        <v>0</v>
      </c>
      <c r="CK28" s="66">
        <v>-0.15</v>
      </c>
      <c r="CL28" s="66">
        <v>-0.15</v>
      </c>
      <c r="CM28" s="66"/>
      <c r="CN28" s="66">
        <v>-0.08</v>
      </c>
      <c r="CO28" s="66">
        <v>0</v>
      </c>
      <c r="CP28" s="66">
        <v>-0.24</v>
      </c>
      <c r="CQ28" s="66">
        <v>-0.32</v>
      </c>
      <c r="CR28" s="15"/>
      <c r="CS28" s="71">
        <v>-0.03</v>
      </c>
      <c r="CT28" s="71">
        <v>0</v>
      </c>
      <c r="CU28" s="71">
        <v>-0.17</v>
      </c>
      <c r="CV28" s="71">
        <v>-0.2</v>
      </c>
      <c r="CW28" s="66"/>
      <c r="CX28" s="66">
        <v>-0.01</v>
      </c>
      <c r="CY28" s="66">
        <v>0</v>
      </c>
      <c r="CZ28" s="66">
        <v>-0.28999999999999998</v>
      </c>
      <c r="DA28" s="66">
        <v>-0.3</v>
      </c>
      <c r="DB28" s="66"/>
      <c r="DC28" s="66">
        <v>-0.05</v>
      </c>
      <c r="DD28" s="66">
        <v>0</v>
      </c>
      <c r="DE28" s="66">
        <v>-0.18</v>
      </c>
      <c r="DF28" s="66">
        <v>-0.23</v>
      </c>
      <c r="DG28" s="66"/>
      <c r="DH28" s="66">
        <v>0.06</v>
      </c>
      <c r="DI28" s="66">
        <v>0</v>
      </c>
      <c r="DJ28" s="66">
        <v>-0.28999999999999998</v>
      </c>
      <c r="DK28" s="66">
        <v>-0.23</v>
      </c>
      <c r="DL28" s="66"/>
      <c r="DM28" s="66">
        <v>0.12</v>
      </c>
      <c r="DN28" s="66">
        <v>0</v>
      </c>
      <c r="DO28" s="66">
        <v>-0.24</v>
      </c>
      <c r="DP28" s="66">
        <v>-0.12</v>
      </c>
      <c r="DQ28" s="66"/>
      <c r="DR28" s="71">
        <v>0.02</v>
      </c>
      <c r="DS28" s="71">
        <v>0</v>
      </c>
      <c r="DT28" s="71">
        <v>-0.24</v>
      </c>
      <c r="DU28" s="71">
        <v>-0.22</v>
      </c>
      <c r="DV28" s="15"/>
      <c r="DW28" s="66">
        <v>0.2</v>
      </c>
      <c r="DX28" s="66">
        <v>0</v>
      </c>
      <c r="DY28" s="66">
        <v>-0.22</v>
      </c>
      <c r="DZ28" s="66">
        <v>-2.1551108099011951E-2</v>
      </c>
      <c r="EA28" s="66"/>
      <c r="EB28" s="66">
        <v>0.04</v>
      </c>
      <c r="EC28" s="66">
        <v>0</v>
      </c>
      <c r="ED28" s="66">
        <v>-0.24</v>
      </c>
      <c r="EE28" s="66">
        <v>-0.2</v>
      </c>
      <c r="EF28" s="66"/>
      <c r="EG28" s="66">
        <v>0.08</v>
      </c>
      <c r="EH28" s="66">
        <v>0</v>
      </c>
      <c r="EI28" s="66">
        <v>-0.23</v>
      </c>
      <c r="EJ28" s="66">
        <v>-0.15</v>
      </c>
      <c r="EK28" s="66"/>
      <c r="EL28" s="66">
        <v>0.16</v>
      </c>
      <c r="EM28" s="66">
        <v>0</v>
      </c>
      <c r="EN28" s="66">
        <v>-0.11</v>
      </c>
      <c r="EO28" s="66">
        <v>0.05</v>
      </c>
      <c r="EQ28" s="66">
        <v>-0.04</v>
      </c>
      <c r="ER28" s="66">
        <v>0</v>
      </c>
      <c r="ES28" s="66">
        <v>0.02</v>
      </c>
      <c r="ET28" s="66">
        <v>-0.02</v>
      </c>
      <c r="EV28" s="66">
        <v>7.0000000000000007E-2</v>
      </c>
      <c r="EW28" s="66">
        <v>0</v>
      </c>
      <c r="EX28" s="66">
        <v>-0.05</v>
      </c>
      <c r="EY28" s="66">
        <v>0.02</v>
      </c>
      <c r="FA28" s="66">
        <v>0.08</v>
      </c>
      <c r="FB28" s="66">
        <v>0</v>
      </c>
      <c r="FC28" s="66">
        <v>-0.14000000000000001</v>
      </c>
      <c r="FD28" s="66">
        <v>-0.06</v>
      </c>
      <c r="FF28" s="66">
        <v>0.1</v>
      </c>
      <c r="FG28" s="66">
        <v>0</v>
      </c>
      <c r="FH28" s="66">
        <v>0.27</v>
      </c>
      <c r="FI28" s="66">
        <v>0.37</v>
      </c>
      <c r="FK28" s="66">
        <v>-0.08</v>
      </c>
      <c r="FL28" s="66">
        <v>0</v>
      </c>
      <c r="FM28" s="66">
        <v>0.12</v>
      </c>
      <c r="FN28" s="66">
        <v>0.04</v>
      </c>
      <c r="FO28" s="66"/>
      <c r="FP28" s="66">
        <v>-0.01</v>
      </c>
      <c r="FQ28" s="66">
        <v>0</v>
      </c>
      <c r="FR28" s="66">
        <v>0.17</v>
      </c>
      <c r="FS28" s="66">
        <v>0.16</v>
      </c>
      <c r="FU28" s="66">
        <v>-0.02</v>
      </c>
      <c r="FV28" s="66">
        <v>0</v>
      </c>
      <c r="FW28" s="66">
        <v>0.01</v>
      </c>
      <c r="FX28" s="66">
        <v>-0.01</v>
      </c>
      <c r="FZ28" s="66">
        <v>0.01</v>
      </c>
      <c r="GA28" s="66">
        <v>0</v>
      </c>
      <c r="GB28" s="66">
        <v>-0.03</v>
      </c>
      <c r="GC28" s="66">
        <v>-0.02</v>
      </c>
      <c r="GE28" s="66">
        <v>0</v>
      </c>
      <c r="GF28" s="66">
        <v>0</v>
      </c>
      <c r="GG28" s="66">
        <v>-0.01</v>
      </c>
      <c r="GH28" s="66">
        <v>-0.01</v>
      </c>
      <c r="GJ28" s="66">
        <v>-0.01</v>
      </c>
      <c r="GK28" s="66">
        <v>0</v>
      </c>
      <c r="GL28" s="66">
        <v>0.08</v>
      </c>
      <c r="GM28" s="66">
        <v>7.0000000000000007E-2</v>
      </c>
      <c r="GO28" s="66">
        <v>-0.03</v>
      </c>
      <c r="GP28" s="147" t="s">
        <v>163</v>
      </c>
      <c r="GQ28" s="66">
        <v>-0.11</v>
      </c>
      <c r="GR28" s="66">
        <v>-0.14000000000000001</v>
      </c>
      <c r="GT28" s="118">
        <v>0.183</v>
      </c>
      <c r="GU28" s="147" t="s">
        <v>163</v>
      </c>
      <c r="GV28" s="118">
        <v>-0.14899999999999999</v>
      </c>
      <c r="GW28" s="118">
        <v>3.4000000000000002E-2</v>
      </c>
      <c r="GX28" s="66"/>
      <c r="GY28" s="118">
        <v>9.0999999999999998E-2</v>
      </c>
      <c r="GZ28" s="147" t="s">
        <v>163</v>
      </c>
      <c r="HA28" s="118">
        <v>-0.13300000000000001</v>
      </c>
      <c r="HB28" s="118">
        <v>-4.2000000000000003E-2</v>
      </c>
      <c r="HD28" s="118">
        <v>8.2000000000000003E-2</v>
      </c>
      <c r="HE28" s="147" t="s">
        <v>163</v>
      </c>
      <c r="HF28" s="118">
        <v>-7.5999999999999998E-2</v>
      </c>
      <c r="HG28" s="118">
        <v>6.0000000000000001E-3</v>
      </c>
      <c r="HI28" s="118">
        <v>0.11</v>
      </c>
      <c r="HJ28" s="147" t="s">
        <v>163</v>
      </c>
      <c r="HK28" s="118">
        <v>-8.2000000000000003E-2</v>
      </c>
      <c r="HL28" s="118">
        <v>2.8000000000000001E-2</v>
      </c>
      <c r="HM28" s="116"/>
      <c r="HN28" s="118">
        <v>9.4E-2</v>
      </c>
      <c r="HO28" s="118">
        <v>0</v>
      </c>
      <c r="HP28" s="118">
        <v>-7.8E-2</v>
      </c>
      <c r="HQ28" s="118">
        <v>1.6E-2</v>
      </c>
      <c r="HR28" s="116"/>
      <c r="HS28" s="118">
        <v>9.2999999999999999E-2</v>
      </c>
      <c r="HT28" s="118">
        <v>-1.5472071746999716E-4</v>
      </c>
      <c r="HU28" s="118">
        <v>-0.106</v>
      </c>
      <c r="HV28" s="118">
        <v>-1.2999999999999999E-2</v>
      </c>
    </row>
    <row r="29" spans="1:230" ht="12" customHeight="1" x14ac:dyDescent="0.25">
      <c r="A29" s="7" t="s">
        <v>131</v>
      </c>
      <c r="B29" s="66">
        <v>0.16</v>
      </c>
      <c r="C29" s="66">
        <v>0.08</v>
      </c>
      <c r="D29" s="66">
        <v>0.06</v>
      </c>
      <c r="E29" s="66">
        <v>0.3</v>
      </c>
      <c r="F29" s="66"/>
      <c r="G29" s="66">
        <v>0.16</v>
      </c>
      <c r="H29" s="66">
        <v>7.0000000000000007E-2</v>
      </c>
      <c r="I29" s="66">
        <v>-0.1</v>
      </c>
      <c r="J29" s="66">
        <v>0.13</v>
      </c>
      <c r="K29" s="66"/>
      <c r="L29" s="66">
        <v>0.2</v>
      </c>
      <c r="M29" s="66">
        <v>0.1</v>
      </c>
      <c r="N29" s="66">
        <v>-7.0000000000000007E-2</v>
      </c>
      <c r="O29" s="66">
        <v>0.23</v>
      </c>
      <c r="P29" s="66"/>
      <c r="Q29" s="66">
        <v>0.09</v>
      </c>
      <c r="R29" s="66">
        <v>0.13</v>
      </c>
      <c r="S29" s="66">
        <v>0</v>
      </c>
      <c r="T29" s="66">
        <v>0.22</v>
      </c>
      <c r="U29" s="66"/>
      <c r="V29" s="71">
        <v>0.15</v>
      </c>
      <c r="W29" s="71">
        <v>0.1</v>
      </c>
      <c r="X29" s="71">
        <v>-0.03</v>
      </c>
      <c r="Y29" s="71">
        <v>0.22</v>
      </c>
      <c r="Z29" s="66"/>
      <c r="AA29" s="66">
        <v>0.2</v>
      </c>
      <c r="AB29" s="66">
        <v>0.16</v>
      </c>
      <c r="AC29" s="66">
        <v>0.04</v>
      </c>
      <c r="AD29" s="66">
        <v>0.4</v>
      </c>
      <c r="AE29" s="15"/>
      <c r="AF29" s="66">
        <v>0.19</v>
      </c>
      <c r="AG29" s="66">
        <v>0.14000000000000001</v>
      </c>
      <c r="AH29" s="66">
        <v>0.08</v>
      </c>
      <c r="AI29" s="66">
        <v>0.41</v>
      </c>
      <c r="AJ29" s="66"/>
      <c r="AK29" s="66">
        <v>0.17</v>
      </c>
      <c r="AL29" s="66">
        <v>0.09</v>
      </c>
      <c r="AM29" s="66">
        <v>0.06</v>
      </c>
      <c r="AN29" s="66">
        <v>0.32</v>
      </c>
      <c r="AO29" s="66"/>
      <c r="AP29" s="66">
        <v>0.21</v>
      </c>
      <c r="AQ29" s="66">
        <v>0.02</v>
      </c>
      <c r="AR29" s="66">
        <v>-0.03</v>
      </c>
      <c r="AS29" s="66">
        <v>0.2</v>
      </c>
      <c r="AT29" s="66"/>
      <c r="AU29" s="71">
        <v>0.19</v>
      </c>
      <c r="AV29" s="71">
        <v>0.1</v>
      </c>
      <c r="AW29" s="71"/>
      <c r="AX29" s="71">
        <v>0.33</v>
      </c>
      <c r="AY29" s="66"/>
      <c r="AZ29" s="66">
        <v>0.19</v>
      </c>
      <c r="BA29" s="66">
        <v>0</v>
      </c>
      <c r="BB29" s="66">
        <v>-0.06</v>
      </c>
      <c r="BC29" s="66">
        <v>0.13</v>
      </c>
      <c r="BD29" s="66"/>
      <c r="BE29" s="66">
        <v>0.14000000000000001</v>
      </c>
      <c r="BF29" s="66">
        <v>0.01</v>
      </c>
      <c r="BG29" s="66">
        <v>-0.05</v>
      </c>
      <c r="BH29" s="66">
        <v>0.1</v>
      </c>
      <c r="BI29" s="66"/>
      <c r="BJ29" s="66">
        <v>0.08</v>
      </c>
      <c r="BK29" s="66">
        <v>0</v>
      </c>
      <c r="BL29" s="66">
        <v>-0.08</v>
      </c>
      <c r="BM29" s="66">
        <v>0</v>
      </c>
      <c r="BN29" s="66"/>
      <c r="BO29" s="66">
        <v>0.15</v>
      </c>
      <c r="BP29" s="66">
        <v>0.05</v>
      </c>
      <c r="BQ29" s="66">
        <v>-0.09</v>
      </c>
      <c r="BR29" s="66">
        <v>0.11</v>
      </c>
      <c r="BS29" s="15"/>
      <c r="BT29" s="71">
        <v>0.14000000000000001</v>
      </c>
      <c r="BU29" s="71">
        <v>0.01</v>
      </c>
      <c r="BV29" s="71">
        <v>-7.0000000000000007E-2</v>
      </c>
      <c r="BW29" s="71">
        <v>0.08</v>
      </c>
      <c r="BX29" s="15"/>
      <c r="BY29" s="66">
        <v>0.03</v>
      </c>
      <c r="BZ29" s="66">
        <v>0.25</v>
      </c>
      <c r="CA29" s="66">
        <v>-7.0000000000000007E-2</v>
      </c>
      <c r="CB29" s="66">
        <v>0.21</v>
      </c>
      <c r="CC29" s="66"/>
      <c r="CD29" s="66">
        <v>0.15</v>
      </c>
      <c r="CE29" s="66">
        <v>0.26</v>
      </c>
      <c r="CF29" s="66">
        <v>-0.09</v>
      </c>
      <c r="CG29" s="66">
        <v>0.32</v>
      </c>
      <c r="CH29" s="66"/>
      <c r="CI29" s="66">
        <v>0.16</v>
      </c>
      <c r="CJ29" s="66">
        <v>0.47</v>
      </c>
      <c r="CK29" s="66">
        <v>-0.02</v>
      </c>
      <c r="CL29" s="66">
        <v>0.61</v>
      </c>
      <c r="CM29" s="66"/>
      <c r="CN29" s="66">
        <v>0.12</v>
      </c>
      <c r="CO29" s="66">
        <v>0.2</v>
      </c>
      <c r="CP29" s="66">
        <v>7.0000000000000007E-2</v>
      </c>
      <c r="CQ29" s="66">
        <v>0.39</v>
      </c>
      <c r="CR29" s="15"/>
      <c r="CS29" s="71">
        <v>0.11</v>
      </c>
      <c r="CT29" s="71">
        <v>0.3</v>
      </c>
      <c r="CU29" s="71">
        <v>-0.03</v>
      </c>
      <c r="CV29" s="71">
        <v>0.38</v>
      </c>
      <c r="CW29" s="66"/>
      <c r="CX29" s="66">
        <v>7.0000000000000007E-2</v>
      </c>
      <c r="CY29" s="66">
        <v>0.02</v>
      </c>
      <c r="CZ29" s="66">
        <v>0.2</v>
      </c>
      <c r="DA29" s="66">
        <v>0.28999999999999998</v>
      </c>
      <c r="DB29" s="66"/>
      <c r="DC29" s="66">
        <v>0.1</v>
      </c>
      <c r="DD29" s="66">
        <v>0.04</v>
      </c>
      <c r="DE29" s="66">
        <v>0.24</v>
      </c>
      <c r="DF29" s="66">
        <v>0.38</v>
      </c>
      <c r="DG29" s="66"/>
      <c r="DH29" s="66">
        <v>0.02</v>
      </c>
      <c r="DI29" s="66">
        <v>0.03</v>
      </c>
      <c r="DJ29" s="66">
        <v>0.13</v>
      </c>
      <c r="DK29" s="66">
        <v>0.18</v>
      </c>
      <c r="DL29" s="66"/>
      <c r="DM29" s="66">
        <v>0.03</v>
      </c>
      <c r="DN29" s="66">
        <v>-0.03</v>
      </c>
      <c r="DO29" s="66">
        <v>7.0000000000000007E-2</v>
      </c>
      <c r="DP29" s="66">
        <v>7.0000000000000007E-2</v>
      </c>
      <c r="DQ29" s="66"/>
      <c r="DR29" s="71">
        <v>0.05</v>
      </c>
      <c r="DS29" s="71">
        <v>0.02</v>
      </c>
      <c r="DT29" s="71">
        <v>0.16</v>
      </c>
      <c r="DU29" s="71">
        <v>0.23</v>
      </c>
      <c r="DV29" s="15"/>
      <c r="DW29" s="66">
        <v>0.05</v>
      </c>
      <c r="DX29" s="66">
        <v>-0.02</v>
      </c>
      <c r="DY29" s="66">
        <v>-0.04</v>
      </c>
      <c r="DZ29" s="66">
        <v>-7.3128225600789243E-3</v>
      </c>
      <c r="EA29" s="66"/>
      <c r="EB29" s="66">
        <v>0.03</v>
      </c>
      <c r="EC29" s="66">
        <v>-0.01</v>
      </c>
      <c r="ED29" s="66">
        <v>-0.08</v>
      </c>
      <c r="EE29" s="66">
        <v>-0.06</v>
      </c>
      <c r="EF29" s="66"/>
      <c r="EG29" s="66">
        <v>0.04</v>
      </c>
      <c r="EH29" s="66">
        <v>-0.01</v>
      </c>
      <c r="EI29" s="66">
        <v>-7.0000000000000007E-2</v>
      </c>
      <c r="EJ29" s="66">
        <v>-0.04</v>
      </c>
      <c r="EK29" s="66"/>
      <c r="EL29" s="66">
        <v>0.02</v>
      </c>
      <c r="EM29" s="66">
        <v>-3.5999999999999997E-2</v>
      </c>
      <c r="EN29" s="66">
        <v>-0.04</v>
      </c>
      <c r="EO29" s="66">
        <v>-5.6000000000000001E-2</v>
      </c>
      <c r="EQ29" s="66">
        <v>0.04</v>
      </c>
      <c r="ER29" s="66">
        <v>-0.06</v>
      </c>
      <c r="ES29" s="66">
        <v>-0.02</v>
      </c>
      <c r="ET29" s="66">
        <v>-0.04</v>
      </c>
      <c r="EV29" s="66">
        <v>0.03</v>
      </c>
      <c r="EW29" s="66">
        <v>-0.05</v>
      </c>
      <c r="EX29" s="66">
        <v>-0.03</v>
      </c>
      <c r="EY29" s="66">
        <v>-0.05</v>
      </c>
      <c r="FA29" s="66">
        <v>0.04</v>
      </c>
      <c r="FB29" s="66">
        <v>-0.03</v>
      </c>
      <c r="FC29" s="66">
        <v>-0.05</v>
      </c>
      <c r="FD29" s="66">
        <v>-0.04</v>
      </c>
      <c r="FF29" s="66">
        <v>0.06</v>
      </c>
      <c r="FG29" s="66">
        <v>-0.05</v>
      </c>
      <c r="FH29" s="66">
        <v>1.0000000000000009E-2</v>
      </c>
      <c r="FI29" s="66">
        <v>0.02</v>
      </c>
      <c r="FK29" s="66">
        <v>0.05</v>
      </c>
      <c r="FL29" s="66">
        <v>-0.05</v>
      </c>
      <c r="FM29" s="66">
        <v>0</v>
      </c>
      <c r="FN29" s="66">
        <v>0</v>
      </c>
      <c r="FO29" s="66"/>
      <c r="FP29" s="66">
        <v>0.06</v>
      </c>
      <c r="FQ29" s="66">
        <v>-0.05</v>
      </c>
      <c r="FR29" s="66">
        <v>0</v>
      </c>
      <c r="FS29" s="66">
        <v>0.01</v>
      </c>
      <c r="FU29" s="66">
        <v>7.0000000000000007E-2</v>
      </c>
      <c r="FV29" s="66">
        <v>-0.03</v>
      </c>
      <c r="FW29" s="66">
        <v>-0.05</v>
      </c>
      <c r="FX29" s="66">
        <v>-0.01</v>
      </c>
      <c r="FZ29" s="66">
        <v>0.02</v>
      </c>
      <c r="GA29" s="66">
        <v>0</v>
      </c>
      <c r="GB29" s="66">
        <v>-7.0000000000000007E-2</v>
      </c>
      <c r="GC29" s="66">
        <v>-0.05</v>
      </c>
      <c r="GE29" s="66">
        <v>0.05</v>
      </c>
      <c r="GF29" s="66">
        <v>-0.02</v>
      </c>
      <c r="GG29" s="66">
        <v>-0.06</v>
      </c>
      <c r="GH29" s="66">
        <v>-0.03</v>
      </c>
      <c r="GJ29" s="66">
        <v>0.05</v>
      </c>
      <c r="GK29" s="66">
        <v>-0.03</v>
      </c>
      <c r="GL29" s="66">
        <v>-0.03</v>
      </c>
      <c r="GM29" s="66">
        <v>-0.01</v>
      </c>
      <c r="GO29" s="66">
        <v>0.16</v>
      </c>
      <c r="GP29" s="147" t="s">
        <v>163</v>
      </c>
      <c r="GQ29" s="66">
        <v>-0.1</v>
      </c>
      <c r="GR29" s="66">
        <v>0.06</v>
      </c>
      <c r="GT29" s="118">
        <v>0.13300000000000001</v>
      </c>
      <c r="GU29" s="147" t="s">
        <v>163</v>
      </c>
      <c r="GV29" s="118">
        <v>-5.1999999999999998E-2</v>
      </c>
      <c r="GW29" s="118">
        <v>8.1000000000000003E-2</v>
      </c>
      <c r="GX29" s="66"/>
      <c r="GY29" s="118">
        <v>0.14299999999999999</v>
      </c>
      <c r="GZ29" s="147" t="s">
        <v>163</v>
      </c>
      <c r="HA29" s="118">
        <v>-7.2999999999999995E-2</v>
      </c>
      <c r="HB29" s="118">
        <v>7.0000000000000007E-2</v>
      </c>
      <c r="HD29" s="118">
        <v>0.11</v>
      </c>
      <c r="HE29" s="147">
        <v>3.1E-2</v>
      </c>
      <c r="HF29" s="118">
        <v>-1.4999999999999999E-2</v>
      </c>
      <c r="HG29" s="118">
        <v>0.126</v>
      </c>
      <c r="HI29" s="118">
        <v>0.14000000000000001</v>
      </c>
      <c r="HJ29" s="147">
        <v>0.09</v>
      </c>
      <c r="HK29" s="118">
        <v>-1.4999999999999999E-2</v>
      </c>
      <c r="HL29" s="118">
        <v>0.215</v>
      </c>
      <c r="HM29" s="116"/>
      <c r="HN29" s="118">
        <v>0.122</v>
      </c>
      <c r="HO29" s="118">
        <v>5.7000000000000002E-2</v>
      </c>
      <c r="HP29" s="118">
        <v>-1.4999999999999999E-2</v>
      </c>
      <c r="HQ29" s="118">
        <v>0.16400000000000001</v>
      </c>
      <c r="HR29" s="116"/>
      <c r="HS29" s="118">
        <v>0.13300000000000001</v>
      </c>
      <c r="HT29" s="118">
        <v>2.7E-2</v>
      </c>
      <c r="HU29" s="118">
        <v>-4.5999999999999999E-2</v>
      </c>
      <c r="HV29" s="118">
        <v>0.114</v>
      </c>
    </row>
    <row r="30" spans="1:230" ht="12" customHeight="1" x14ac:dyDescent="0.25">
      <c r="A30" s="89" t="s">
        <v>132</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48" t="s">
        <v>163</v>
      </c>
      <c r="GV30" s="117">
        <v>-4.7E-2</v>
      </c>
      <c r="GW30" s="117">
        <v>2.9000000000000001E-2</v>
      </c>
      <c r="GX30" s="66"/>
      <c r="GY30" s="117">
        <v>5.0999999999999997E-2</v>
      </c>
      <c r="GZ30" s="117">
        <v>-8.0000000000000002E-3</v>
      </c>
      <c r="HA30" s="117">
        <v>-0.05</v>
      </c>
      <c r="HB30" s="117">
        <v>-7.0000000000000001E-3</v>
      </c>
      <c r="HD30" s="117">
        <v>0.09</v>
      </c>
      <c r="HE30" s="148">
        <v>7.0000000000000001E-3</v>
      </c>
      <c r="HF30" s="117">
        <v>-2.3E-2</v>
      </c>
      <c r="HG30" s="117">
        <v>7.3999999999999996E-2</v>
      </c>
      <c r="HI30" s="117">
        <v>6.6000000000000003E-2</v>
      </c>
      <c r="HJ30" s="148">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row>
    <row r="31" spans="1:230" ht="12" customHeight="1" x14ac:dyDescent="0.25">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row>
    <row r="32" spans="1:230" ht="12" customHeight="1" x14ac:dyDescent="0.25">
      <c r="A32" s="34" t="s">
        <v>167</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row>
    <row r="33" spans="1:230" ht="12" customHeight="1" x14ac:dyDescent="0.25">
      <c r="A33" s="7" t="s">
        <v>129</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row>
    <row r="34" spans="1:230" ht="12" customHeight="1" x14ac:dyDescent="0.25">
      <c r="A34" s="7" t="s">
        <v>130</v>
      </c>
      <c r="B34" s="66">
        <v>0.48</v>
      </c>
      <c r="C34" s="66">
        <v>0</v>
      </c>
      <c r="D34" s="66">
        <v>0.05</v>
      </c>
      <c r="E34" s="66">
        <v>0.53</v>
      </c>
      <c r="F34" s="66"/>
      <c r="G34" s="66">
        <v>-0.21</v>
      </c>
      <c r="H34" s="66">
        <v>0</v>
      </c>
      <c r="I34" s="66">
        <v>-0.05</v>
      </c>
      <c r="J34" s="66">
        <v>-0.26</v>
      </c>
      <c r="K34" s="66"/>
      <c r="L34" s="66">
        <v>-0.28999999999999998</v>
      </c>
      <c r="M34" s="66">
        <v>0</v>
      </c>
      <c r="N34" s="66">
        <v>-0.04</v>
      </c>
      <c r="O34" s="66">
        <v>-0.33</v>
      </c>
      <c r="P34" s="66"/>
      <c r="Q34" s="66">
        <v>0.68</v>
      </c>
      <c r="R34" s="66">
        <v>0</v>
      </c>
      <c r="S34" s="66">
        <v>-0.01</v>
      </c>
      <c r="T34" s="66">
        <v>0.27</v>
      </c>
      <c r="U34" s="66"/>
      <c r="V34" s="71">
        <v>0.11</v>
      </c>
      <c r="W34" s="71">
        <v>0</v>
      </c>
      <c r="X34" s="71">
        <v>-0.04</v>
      </c>
      <c r="Y34" s="71">
        <v>-0.15</v>
      </c>
      <c r="Z34" s="66"/>
      <c r="AA34" s="66">
        <v>-0.98</v>
      </c>
      <c r="AB34" s="66">
        <v>0</v>
      </c>
      <c r="AC34" s="66">
        <v>0.02</v>
      </c>
      <c r="AD34" s="66">
        <v>-0.96</v>
      </c>
      <c r="AE34" s="15"/>
      <c r="AF34" s="66">
        <v>-0.11</v>
      </c>
      <c r="AG34" s="66">
        <v>0</v>
      </c>
      <c r="AH34" s="66">
        <v>0.01</v>
      </c>
      <c r="AI34" s="66">
        <v>-0.1</v>
      </c>
      <c r="AJ34" s="66"/>
      <c r="AK34" s="66">
        <v>0.17</v>
      </c>
      <c r="AL34" s="66">
        <v>0</v>
      </c>
      <c r="AM34" s="66">
        <v>0.05</v>
      </c>
      <c r="AN34" s="66">
        <v>0.22</v>
      </c>
      <c r="AO34" s="66"/>
      <c r="AP34" s="66">
        <v>0.4</v>
      </c>
      <c r="AQ34" s="66">
        <v>0</v>
      </c>
      <c r="AR34" s="66">
        <v>0.06</v>
      </c>
      <c r="AS34" s="66">
        <v>0.46</v>
      </c>
      <c r="AT34" s="66"/>
      <c r="AU34" s="71">
        <v>-0.03</v>
      </c>
      <c r="AV34" s="71">
        <v>0</v>
      </c>
      <c r="AW34" s="71">
        <v>0.03</v>
      </c>
      <c r="AX34" s="71">
        <v>0</v>
      </c>
      <c r="AY34" s="66"/>
      <c r="AZ34" s="66">
        <v>3.86</v>
      </c>
      <c r="BA34" s="66">
        <v>0</v>
      </c>
      <c r="BB34" s="66">
        <v>-0.38</v>
      </c>
      <c r="BC34" s="66">
        <v>3.48</v>
      </c>
      <c r="BD34" s="66"/>
      <c r="BE34" s="66">
        <v>0.1</v>
      </c>
      <c r="BF34" s="66">
        <v>0</v>
      </c>
      <c r="BG34" s="66">
        <v>-0.03</v>
      </c>
      <c r="BH34" s="66">
        <v>7.0000000000000007E-2</v>
      </c>
      <c r="BI34" s="66"/>
      <c r="BJ34" s="66">
        <v>-0.12</v>
      </c>
      <c r="BK34" s="66">
        <v>0</v>
      </c>
      <c r="BL34" s="66">
        <v>-7.0000000000000007E-2</v>
      </c>
      <c r="BM34" s="66">
        <v>-0.19</v>
      </c>
      <c r="BN34" s="66"/>
      <c r="BO34" s="66">
        <v>7.0000000000000007E-2</v>
      </c>
      <c r="BP34" s="66">
        <v>0</v>
      </c>
      <c r="BQ34" s="66">
        <v>-0.1</v>
      </c>
      <c r="BR34" s="66">
        <v>-0.03</v>
      </c>
      <c r="BS34" s="15"/>
      <c r="BT34" s="71">
        <v>0.02</v>
      </c>
      <c r="BU34" s="71">
        <v>0</v>
      </c>
      <c r="BV34" s="71">
        <v>-0.05</v>
      </c>
      <c r="BW34" s="71">
        <v>-0.04</v>
      </c>
      <c r="BX34" s="15"/>
      <c r="BY34" s="66">
        <v>-0.51</v>
      </c>
      <c r="BZ34" s="66">
        <v>0</v>
      </c>
      <c r="CA34" s="66">
        <v>-0.59</v>
      </c>
      <c r="CB34" s="66">
        <v>-1.1000000000000001</v>
      </c>
      <c r="CC34" s="66"/>
      <c r="CD34" s="66">
        <v>0.1</v>
      </c>
      <c r="CE34" s="66">
        <v>0</v>
      </c>
      <c r="CF34" s="66">
        <v>-0.16</v>
      </c>
      <c r="CG34" s="66">
        <v>-0.06</v>
      </c>
      <c r="CH34" s="66"/>
      <c r="CI34" s="66">
        <v>-0.19</v>
      </c>
      <c r="CJ34" s="66">
        <v>0</v>
      </c>
      <c r="CK34" s="66">
        <v>-0.11</v>
      </c>
      <c r="CL34" s="66">
        <v>-0.3</v>
      </c>
      <c r="CM34" s="66"/>
      <c r="CN34" s="66">
        <v>-0.31</v>
      </c>
      <c r="CO34" s="66">
        <v>0</v>
      </c>
      <c r="CP34" s="66">
        <v>-0.21</v>
      </c>
      <c r="CQ34" s="66">
        <v>-0.52</v>
      </c>
      <c r="CR34" s="15"/>
      <c r="CS34" s="71">
        <v>-0.12</v>
      </c>
      <c r="CT34" s="71">
        <v>0</v>
      </c>
      <c r="CU34" s="71">
        <v>-0.16</v>
      </c>
      <c r="CV34" s="71">
        <v>-0.28000000000000003</v>
      </c>
      <c r="CW34" s="66"/>
      <c r="CX34" s="73" t="s">
        <v>168</v>
      </c>
      <c r="CY34" s="73" t="s">
        <v>168</v>
      </c>
      <c r="CZ34" s="73" t="s">
        <v>168</v>
      </c>
      <c r="DA34" s="73" t="s">
        <v>168</v>
      </c>
      <c r="DB34" s="66"/>
      <c r="DC34" s="66">
        <v>-0.18</v>
      </c>
      <c r="DD34" s="66">
        <v>0</v>
      </c>
      <c r="DE34" s="66">
        <v>-0.17</v>
      </c>
      <c r="DF34" s="66">
        <v>-0.35</v>
      </c>
      <c r="DG34" s="66"/>
      <c r="DH34" s="66">
        <v>0.22</v>
      </c>
      <c r="DI34" s="66">
        <v>0</v>
      </c>
      <c r="DJ34" s="66">
        <v>-0.31</v>
      </c>
      <c r="DK34" s="66">
        <v>-0.09</v>
      </c>
      <c r="DL34" s="66"/>
      <c r="DM34" s="66">
        <v>-0.4</v>
      </c>
      <c r="DN34" s="66">
        <v>0</v>
      </c>
      <c r="DO34" s="66">
        <v>-0.14000000000000001</v>
      </c>
      <c r="DP34" s="66">
        <v>-0.54</v>
      </c>
      <c r="DQ34" s="66"/>
      <c r="DR34" s="71">
        <v>-0.19</v>
      </c>
      <c r="DS34" s="71">
        <v>0</v>
      </c>
      <c r="DT34" s="71">
        <v>-0.17</v>
      </c>
      <c r="DU34" s="71">
        <v>-0.36</v>
      </c>
      <c r="DV34" s="15"/>
      <c r="DW34" s="66"/>
      <c r="DX34" s="66"/>
      <c r="DY34" s="66"/>
      <c r="DZ34" s="66"/>
      <c r="EA34" s="66"/>
      <c r="EB34" s="66"/>
      <c r="EC34" s="66"/>
      <c r="ED34" s="66"/>
      <c r="EE34" s="66"/>
      <c r="EF34" s="66"/>
      <c r="EG34" s="66">
        <v>0.19</v>
      </c>
      <c r="EH34" s="66">
        <v>0</v>
      </c>
      <c r="EI34" s="66">
        <v>-0.28999999999999998</v>
      </c>
      <c r="EJ34" s="66">
        <v>-0.1</v>
      </c>
      <c r="EK34" s="66"/>
      <c r="EV34" s="66">
        <v>0.06</v>
      </c>
      <c r="EW34" s="66">
        <v>0</v>
      </c>
      <c r="EX34" s="66">
        <v>-0.06</v>
      </c>
      <c r="EY34" s="66">
        <v>0</v>
      </c>
      <c r="FA34" s="66">
        <v>0.12</v>
      </c>
      <c r="FB34" s="66">
        <v>0</v>
      </c>
      <c r="FC34" s="66">
        <v>-0.16</v>
      </c>
      <c r="FD34" s="66">
        <v>-0.04</v>
      </c>
      <c r="FK34" s="66"/>
      <c r="FL34" s="66"/>
      <c r="FM34" s="66"/>
      <c r="FN34" s="66"/>
      <c r="FO34" s="66"/>
      <c r="FP34" s="66">
        <v>0.17</v>
      </c>
      <c r="FQ34" s="66">
        <v>-0.01</v>
      </c>
      <c r="FR34" s="66">
        <v>0.23</v>
      </c>
      <c r="FS34" s="66">
        <v>0.39</v>
      </c>
      <c r="GE34" s="118">
        <v>9.1999999999999998E-2</v>
      </c>
      <c r="GF34" s="118">
        <v>-6.0000000000000001E-3</v>
      </c>
      <c r="GG34" s="118">
        <v>-1E-3</v>
      </c>
      <c r="GH34" s="118">
        <v>8.5000000000000006E-2</v>
      </c>
      <c r="GI34" s="116"/>
      <c r="GJ34" s="118">
        <v>0.122</v>
      </c>
      <c r="GK34" s="118">
        <v>-5.0000000000000001E-3</v>
      </c>
      <c r="GL34" s="118">
        <v>9.5000000000000001E-2</v>
      </c>
      <c r="GM34" s="118">
        <v>0.21199999999999999</v>
      </c>
      <c r="GT34" s="66"/>
      <c r="GU34" s="66"/>
      <c r="GV34" s="66"/>
      <c r="GW34" s="66"/>
      <c r="GX34" s="66"/>
      <c r="GY34" s="118">
        <v>0.17</v>
      </c>
      <c r="GZ34" s="147" t="s">
        <v>163</v>
      </c>
      <c r="HA34" s="118">
        <v>-0.14799999999999999</v>
      </c>
      <c r="HB34" s="118">
        <v>2.1999999999999999E-2</v>
      </c>
      <c r="HI34" s="116"/>
      <c r="HJ34" s="116"/>
      <c r="HK34" s="116"/>
      <c r="HL34" s="116"/>
      <c r="HM34" s="116"/>
      <c r="HN34" s="118">
        <v>6.0999999999999999E-2</v>
      </c>
      <c r="HO34" s="118">
        <v>0</v>
      </c>
      <c r="HP34" s="118">
        <v>-7.9000000000000001E-2</v>
      </c>
      <c r="HQ34" s="118">
        <v>-1.7999999999999999E-2</v>
      </c>
      <c r="HR34" s="116"/>
      <c r="HS34" s="118">
        <v>0.113</v>
      </c>
      <c r="HT34" s="118">
        <v>0</v>
      </c>
      <c r="HU34" s="118">
        <v>-0.112</v>
      </c>
      <c r="HV34" s="118">
        <v>1E-3</v>
      </c>
    </row>
    <row r="35" spans="1:230" ht="12" customHeight="1" x14ac:dyDescent="0.25">
      <c r="A35" s="7" t="s">
        <v>131</v>
      </c>
      <c r="B35" s="66">
        <v>0.1</v>
      </c>
      <c r="C35" s="66">
        <v>0.15</v>
      </c>
      <c r="D35" s="66">
        <v>0.1</v>
      </c>
      <c r="E35" s="66">
        <v>0.35</v>
      </c>
      <c r="F35" s="66"/>
      <c r="G35" s="66">
        <v>0.09</v>
      </c>
      <c r="H35" s="66">
        <v>7.0000000000000007E-2</v>
      </c>
      <c r="I35" s="66">
        <v>-0.08</v>
      </c>
      <c r="J35" s="66">
        <v>0.08</v>
      </c>
      <c r="K35" s="66"/>
      <c r="L35" s="66">
        <v>0.18</v>
      </c>
      <c r="M35" s="66">
        <v>0.15</v>
      </c>
      <c r="N35" s="66">
        <v>-7.0000000000000007E-2</v>
      </c>
      <c r="O35" s="66">
        <v>0.26</v>
      </c>
      <c r="P35" s="66"/>
      <c r="Q35" s="66">
        <v>0.24</v>
      </c>
      <c r="R35" s="66">
        <v>7.0000000000000007E-2</v>
      </c>
      <c r="S35" s="66">
        <v>-0.03</v>
      </c>
      <c r="T35" s="66">
        <v>0.28000000000000003</v>
      </c>
      <c r="U35" s="66"/>
      <c r="V35" s="71">
        <v>0.13</v>
      </c>
      <c r="W35" s="71">
        <v>0.13</v>
      </c>
      <c r="X35" s="71">
        <v>-0.03</v>
      </c>
      <c r="Y35" s="71">
        <v>0.23</v>
      </c>
      <c r="Z35" s="66"/>
      <c r="AA35" s="66">
        <v>0.13</v>
      </c>
      <c r="AB35" s="66">
        <v>0.27</v>
      </c>
      <c r="AC35" s="66">
        <v>0.04</v>
      </c>
      <c r="AD35" s="66">
        <v>0.44</v>
      </c>
      <c r="AE35" s="15"/>
      <c r="AF35" s="66">
        <v>7.0000000000000007E-2</v>
      </c>
      <c r="AG35" s="66">
        <v>0.22</v>
      </c>
      <c r="AH35" s="66">
        <v>0.08</v>
      </c>
      <c r="AI35" s="66">
        <v>0.37</v>
      </c>
      <c r="AJ35" s="66"/>
      <c r="AK35" s="66">
        <v>0.17</v>
      </c>
      <c r="AL35" s="66">
        <v>0.11</v>
      </c>
      <c r="AM35" s="66">
        <v>7.0000000000000007E-2</v>
      </c>
      <c r="AN35" s="66">
        <v>0.28999999999999998</v>
      </c>
      <c r="AO35" s="66"/>
      <c r="AP35" s="66">
        <v>0.18</v>
      </c>
      <c r="AQ35" s="66">
        <v>0.01</v>
      </c>
      <c r="AR35" s="66">
        <v>-0.06</v>
      </c>
      <c r="AS35" s="66">
        <v>0.13</v>
      </c>
      <c r="AT35" s="66"/>
      <c r="AU35" s="71">
        <v>0.12</v>
      </c>
      <c r="AV35" s="71">
        <v>0.15</v>
      </c>
      <c r="AW35" s="71"/>
      <c r="AX35" s="71">
        <v>0.31</v>
      </c>
      <c r="AY35" s="66"/>
      <c r="AZ35" s="66">
        <v>0.19</v>
      </c>
      <c r="BA35" s="66">
        <v>-0.02</v>
      </c>
      <c r="BB35" s="66">
        <v>-0.03</v>
      </c>
      <c r="BC35" s="66">
        <v>0.14000000000000001</v>
      </c>
      <c r="BD35" s="66"/>
      <c r="BE35" s="66">
        <v>0.21</v>
      </c>
      <c r="BF35" s="66">
        <v>0</v>
      </c>
      <c r="BG35" s="66">
        <v>-0.06</v>
      </c>
      <c r="BH35" s="66">
        <v>0.15</v>
      </c>
      <c r="BI35" s="66"/>
      <c r="BJ35" s="66">
        <v>0.05</v>
      </c>
      <c r="BK35" s="66">
        <v>0</v>
      </c>
      <c r="BL35" s="66">
        <v>-7.0000000000000007E-2</v>
      </c>
      <c r="BM35" s="66">
        <v>-0.02</v>
      </c>
      <c r="BN35" s="66"/>
      <c r="BO35" s="66">
        <v>0.51</v>
      </c>
      <c r="BP35" s="66">
        <v>0</v>
      </c>
      <c r="BQ35" s="66">
        <v>-0.13</v>
      </c>
      <c r="BR35" s="66">
        <v>0.38</v>
      </c>
      <c r="BS35" s="15"/>
      <c r="BT35" s="71">
        <v>0.21</v>
      </c>
      <c r="BU35" s="71">
        <v>-0.01</v>
      </c>
      <c r="BV35" s="71">
        <v>-0.06</v>
      </c>
      <c r="BW35" s="71">
        <v>0.14000000000000001</v>
      </c>
      <c r="BX35" s="15"/>
      <c r="BY35" s="66">
        <v>-0.09</v>
      </c>
      <c r="BZ35" s="66">
        <v>0.09</v>
      </c>
      <c r="CA35" s="66">
        <v>-0.05</v>
      </c>
      <c r="CB35" s="66">
        <v>-0.05</v>
      </c>
      <c r="CC35" s="66"/>
      <c r="CD35" s="66">
        <v>0.17</v>
      </c>
      <c r="CE35" s="66">
        <v>0.11</v>
      </c>
      <c r="CF35" s="66">
        <v>-0.08</v>
      </c>
      <c r="CG35" s="66">
        <v>0.2</v>
      </c>
      <c r="CH35" s="66"/>
      <c r="CI35" s="66">
        <v>0.12</v>
      </c>
      <c r="CJ35" s="66">
        <v>0.28000000000000003</v>
      </c>
      <c r="CK35" s="66">
        <v>-0.03</v>
      </c>
      <c r="CL35" s="66">
        <v>0.37</v>
      </c>
      <c r="CM35" s="66"/>
      <c r="CN35" s="66">
        <v>0.12</v>
      </c>
      <c r="CO35" s="66">
        <v>-0.04</v>
      </c>
      <c r="CP35" s="66">
        <v>0.06</v>
      </c>
      <c r="CQ35" s="66">
        <v>0.14000000000000001</v>
      </c>
      <c r="CR35" s="15"/>
      <c r="CS35" s="71">
        <v>0.08</v>
      </c>
      <c r="CT35" s="71">
        <v>0.11</v>
      </c>
      <c r="CU35" s="71">
        <v>-0.02</v>
      </c>
      <c r="CV35" s="71">
        <v>0.17</v>
      </c>
      <c r="CW35" s="66"/>
      <c r="CX35" s="66">
        <v>0.14000000000000001</v>
      </c>
      <c r="CY35" s="66">
        <v>-0.1</v>
      </c>
      <c r="CZ35" s="66">
        <v>0.22</v>
      </c>
      <c r="DA35" s="66">
        <v>0.26</v>
      </c>
      <c r="DB35" s="66"/>
      <c r="DC35" s="66">
        <v>0.11</v>
      </c>
      <c r="DD35" s="66">
        <v>-0.04</v>
      </c>
      <c r="DE35" s="66">
        <v>0.23</v>
      </c>
      <c r="DF35" s="66">
        <v>0.3</v>
      </c>
      <c r="DG35" s="66"/>
      <c r="DH35" s="66">
        <v>0.2</v>
      </c>
      <c r="DI35" s="66">
        <v>-0.05</v>
      </c>
      <c r="DJ35" s="66">
        <v>0.16</v>
      </c>
      <c r="DK35" s="66">
        <v>0.31</v>
      </c>
      <c r="DL35" s="66"/>
      <c r="DM35" s="66">
        <v>0.06</v>
      </c>
      <c r="DN35" s="66">
        <v>7.0000000000000007E-2</v>
      </c>
      <c r="DO35" s="66">
        <v>0.08</v>
      </c>
      <c r="DP35" s="66">
        <v>0.21</v>
      </c>
      <c r="DQ35" s="66"/>
      <c r="DR35" s="71">
        <v>0.13</v>
      </c>
      <c r="DS35" s="71">
        <v>-0.03</v>
      </c>
      <c r="DT35" s="71">
        <v>0.17</v>
      </c>
      <c r="DU35" s="71">
        <v>0.27</v>
      </c>
      <c r="DV35" s="15"/>
      <c r="DW35" s="66"/>
      <c r="DX35" s="66"/>
      <c r="DY35" s="66"/>
      <c r="DZ35" s="66"/>
      <c r="EA35" s="66"/>
      <c r="EB35" s="66"/>
      <c r="EC35" s="66"/>
      <c r="ED35" s="66"/>
      <c r="EE35" s="66"/>
      <c r="EF35" s="66"/>
      <c r="EG35" s="66">
        <v>0.06</v>
      </c>
      <c r="EH35" s="66">
        <v>0</v>
      </c>
      <c r="EI35" s="66">
        <v>-0.06</v>
      </c>
      <c r="EJ35" s="66">
        <v>0</v>
      </c>
      <c r="EK35" s="66"/>
      <c r="EV35" s="66">
        <v>0.06</v>
      </c>
      <c r="EW35" s="66">
        <v>-0.04</v>
      </c>
      <c r="EX35" s="66">
        <v>-0.02</v>
      </c>
      <c r="EY35" s="66">
        <v>0</v>
      </c>
      <c r="FA35" s="66">
        <v>0.06</v>
      </c>
      <c r="FB35" s="66">
        <v>-0.02</v>
      </c>
      <c r="FC35" s="66">
        <v>-0.04</v>
      </c>
      <c r="FD35" s="66">
        <v>0</v>
      </c>
      <c r="FK35" s="66"/>
      <c r="FL35" s="66"/>
      <c r="FM35" s="66"/>
      <c r="FN35" s="66"/>
      <c r="FO35" s="66"/>
      <c r="FP35" s="66">
        <v>0.12</v>
      </c>
      <c r="FQ35" s="66">
        <v>0</v>
      </c>
      <c r="FR35" s="66">
        <v>0.01</v>
      </c>
      <c r="FS35" s="66">
        <v>0.13</v>
      </c>
      <c r="GE35" s="118">
        <v>4.3999999999999997E-2</v>
      </c>
      <c r="GF35" s="118">
        <v>-2.3E-2</v>
      </c>
      <c r="GG35" s="118">
        <v>-6.4000000000000001E-2</v>
      </c>
      <c r="GH35" s="118">
        <v>-4.2999999999999997E-2</v>
      </c>
      <c r="GI35" s="116"/>
      <c r="GJ35" s="118">
        <v>8.1000000000000003E-2</v>
      </c>
      <c r="GK35" s="118">
        <v>-1.6E-2</v>
      </c>
      <c r="GL35" s="118">
        <v>-2.8000000000000001E-2</v>
      </c>
      <c r="GM35" s="118">
        <v>3.6999999999999998E-2</v>
      </c>
      <c r="GT35" s="66"/>
      <c r="GU35" s="66"/>
      <c r="GV35" s="66"/>
      <c r="GW35" s="66"/>
      <c r="GX35" s="66"/>
      <c r="GY35" s="118">
        <v>0.17399999999999999</v>
      </c>
      <c r="GZ35" s="118">
        <v>3.0000000000000001E-3</v>
      </c>
      <c r="HA35" s="118">
        <v>-0.10100000000000001</v>
      </c>
      <c r="HB35" s="118">
        <v>7.5999999999999998E-2</v>
      </c>
      <c r="HI35" s="116"/>
      <c r="HJ35" s="116"/>
      <c r="HK35" s="116"/>
      <c r="HL35" s="116"/>
      <c r="HM35" s="116"/>
      <c r="HN35" s="118">
        <v>0.14000000000000001</v>
      </c>
      <c r="HO35" s="118">
        <v>-0.03</v>
      </c>
      <c r="HP35" s="118">
        <v>-8.0000000000000002E-3</v>
      </c>
      <c r="HQ35" s="118">
        <v>0.10199999999999999</v>
      </c>
      <c r="HR35" s="116"/>
      <c r="HS35" s="118">
        <v>0.158</v>
      </c>
      <c r="HT35" s="118">
        <v>-1.2999999999999999E-2</v>
      </c>
      <c r="HU35" s="118">
        <v>-5.6000000000000001E-2</v>
      </c>
      <c r="HV35" s="118">
        <v>8.8999999999999996E-2</v>
      </c>
    </row>
    <row r="36" spans="1:230" ht="12" customHeight="1" x14ac:dyDescent="0.25">
      <c r="A36" s="89" t="s">
        <v>132</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row>
    <row r="37" spans="1:230"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230" ht="12" customHeight="1" x14ac:dyDescent="0.25">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230" ht="12" customHeight="1" x14ac:dyDescent="0.25">
      <c r="A39" s="7" t="s">
        <v>169</v>
      </c>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row>
    <row r="40" spans="1:230" ht="12" customHeight="1"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230" ht="12" customHeight="1"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230" ht="12" customHeight="1" x14ac:dyDescent="0.25">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230" ht="12" customHeight="1"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230"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230"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230" ht="12" customHeight="1"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230" ht="12" customHeight="1" x14ac:dyDescent="0.25">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230"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25">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25">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25">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25">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25">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25">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25">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25">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25">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25">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25">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25">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25">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25">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25">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25">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25">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25">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25">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25">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25">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25">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25">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25">
      <c r="A111" s="152"/>
    </row>
    <row r="112" spans="1:138" ht="82.5" customHeight="1" x14ac:dyDescent="0.25">
      <c r="A112" s="151"/>
    </row>
  </sheetData>
  <dataConsolidate/>
  <mergeCells count="92">
    <mergeCell ref="HD4:HG4"/>
    <mergeCell ref="HD5:HG5"/>
    <mergeCell ref="GT4:GW4"/>
    <mergeCell ref="GY4:HB4"/>
    <mergeCell ref="GT5:GW5"/>
    <mergeCell ref="GY5:HB5"/>
    <mergeCell ref="GO4:GR4"/>
    <mergeCell ref="GO5:GR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4:E4"/>
    <mergeCell ref="B5:E5"/>
    <mergeCell ref="G4:J4"/>
    <mergeCell ref="G5:J5"/>
    <mergeCell ref="L4:O4"/>
    <mergeCell ref="L5:O5"/>
    <mergeCell ref="AP4:AS4"/>
    <mergeCell ref="AP5:AS5"/>
    <mergeCell ref="BE4:BH4"/>
    <mergeCell ref="BE5:BH5"/>
    <mergeCell ref="BJ4:BM4"/>
    <mergeCell ref="BJ5:BM5"/>
    <mergeCell ref="BO4:BR4"/>
    <mergeCell ref="BO5:BR5"/>
    <mergeCell ref="BT4:BW4"/>
    <mergeCell ref="BT5:BW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FZ4:GC4"/>
    <mergeCell ref="GE4:GH4"/>
    <mergeCell ref="GJ4:GM4"/>
    <mergeCell ref="FZ5:GC5"/>
    <mergeCell ref="GE5:GH5"/>
    <mergeCell ref="GJ5:GM5"/>
    <mergeCell ref="HI4:HL4"/>
    <mergeCell ref="HI5:HL5"/>
    <mergeCell ref="HN4:HQ4"/>
    <mergeCell ref="HS4:HV4"/>
    <mergeCell ref="HN5:HQ5"/>
    <mergeCell ref="HS5:HV5"/>
  </mergeCells>
  <pageMargins left="0.70866141732283472" right="0.70866141732283472" top="0.74803149606299213" bottom="0.74803149606299213" header="0.31496062992125984" footer="0.31496062992125984"/>
  <pageSetup paperSize="9" scale="63" orientation="landscape" r:id="rId1"/>
  <rowBreaks count="1" manualBreakCount="1">
    <brk id="54" max="16383" man="1"/>
  </rowBreaks>
  <ignoredErrors>
    <ignoredError sqref="FF5:GM5 HN5 HS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I19"/>
  <sheetViews>
    <sheetView showGridLines="0" workbookViewId="0"/>
  </sheetViews>
  <sheetFormatPr defaultColWidth="11.42578125" defaultRowHeight="14.25" x14ac:dyDescent="0.2"/>
  <cols>
    <col min="1" max="1" width="42.28515625" style="119" customWidth="1"/>
    <col min="2" max="3" width="12.7109375" style="119" customWidth="1"/>
    <col min="4" max="4" width="1.28515625" style="119" customWidth="1"/>
    <col min="5" max="6" width="12.7109375" style="119" customWidth="1"/>
    <col min="7" max="7" width="1.28515625" style="119" customWidth="1"/>
    <col min="8" max="9" width="11.28515625" style="119" customWidth="1"/>
    <col min="10" max="11" width="12.7109375" style="119" customWidth="1"/>
    <col min="12" max="16384" width="11.42578125" style="119"/>
  </cols>
  <sheetData>
    <row r="4" spans="1:9" ht="20.100000000000001" customHeight="1" x14ac:dyDescent="0.2">
      <c r="A4" s="167" t="s">
        <v>170</v>
      </c>
      <c r="B4" s="168"/>
      <c r="C4" s="168"/>
      <c r="D4" s="168"/>
      <c r="E4" s="168"/>
      <c r="F4" s="168"/>
      <c r="G4" s="168"/>
      <c r="H4" s="168"/>
      <c r="I4" s="168"/>
    </row>
    <row r="5" spans="1:9" ht="12" customHeight="1" x14ac:dyDescent="0.2">
      <c r="A5" s="134"/>
      <c r="B5" s="169">
        <v>2017</v>
      </c>
      <c r="C5" s="170"/>
      <c r="D5" s="170"/>
      <c r="E5" s="170"/>
      <c r="F5" s="170"/>
      <c r="G5" s="170"/>
      <c r="H5" s="170"/>
      <c r="I5" s="170"/>
    </row>
    <row r="6" spans="1:9" ht="11.45" customHeight="1" x14ac:dyDescent="0.2">
      <c r="A6" s="127"/>
      <c r="B6" s="171" t="s">
        <v>6</v>
      </c>
      <c r="C6" s="172"/>
      <c r="D6" s="153"/>
      <c r="E6" s="171" t="s">
        <v>7</v>
      </c>
      <c r="F6" s="172"/>
      <c r="G6" s="153"/>
      <c r="H6" s="171" t="s">
        <v>5</v>
      </c>
      <c r="I6" s="172"/>
    </row>
    <row r="7" spans="1:9" ht="11.45" customHeight="1" x14ac:dyDescent="0.2">
      <c r="A7" s="127" t="s">
        <v>8</v>
      </c>
      <c r="B7" s="128" t="s">
        <v>161</v>
      </c>
      <c r="C7" s="128" t="s">
        <v>171</v>
      </c>
      <c r="D7" s="128"/>
      <c r="E7" s="128" t="s">
        <v>161</v>
      </c>
      <c r="F7" s="128" t="s">
        <v>171</v>
      </c>
      <c r="G7" s="128"/>
      <c r="H7" s="128" t="s">
        <v>161</v>
      </c>
      <c r="I7" s="128" t="s">
        <v>171</v>
      </c>
    </row>
    <row r="8" spans="1:9" x14ac:dyDescent="0.2">
      <c r="A8" s="131" t="s">
        <v>15</v>
      </c>
      <c r="B8" s="132">
        <v>31765</v>
      </c>
      <c r="C8" s="132">
        <v>31176</v>
      </c>
      <c r="D8" s="132"/>
      <c r="E8" s="132">
        <v>30043</v>
      </c>
      <c r="F8" s="132">
        <v>29479</v>
      </c>
      <c r="G8" s="132"/>
      <c r="H8" s="132">
        <v>61808</v>
      </c>
      <c r="I8" s="132">
        <v>60655</v>
      </c>
    </row>
    <row r="9" spans="1:9" x14ac:dyDescent="0.2">
      <c r="A9" s="79" t="s">
        <v>16</v>
      </c>
      <c r="B9" s="80">
        <v>-15619</v>
      </c>
      <c r="C9" s="80">
        <v>-15681</v>
      </c>
      <c r="D9" s="11"/>
      <c r="E9" s="80">
        <v>-14706</v>
      </c>
      <c r="F9" s="80">
        <v>-14766</v>
      </c>
      <c r="G9" s="11"/>
      <c r="H9" s="80">
        <v>-30325</v>
      </c>
      <c r="I9" s="80">
        <v>-30447</v>
      </c>
    </row>
    <row r="10" spans="1:9" x14ac:dyDescent="0.2">
      <c r="A10" s="131" t="s">
        <v>17</v>
      </c>
      <c r="B10" s="132">
        <v>16146</v>
      </c>
      <c r="C10" s="132">
        <v>15495</v>
      </c>
      <c r="D10" s="132"/>
      <c r="E10" s="132">
        <v>15337</v>
      </c>
      <c r="F10" s="132">
        <v>14713</v>
      </c>
      <c r="G10" s="132"/>
      <c r="H10" s="132">
        <v>31483</v>
      </c>
      <c r="I10" s="132">
        <v>30208</v>
      </c>
    </row>
    <row r="11" spans="1:9" x14ac:dyDescent="0.2">
      <c r="A11" s="123" t="s">
        <v>172</v>
      </c>
      <c r="B11" s="124">
        <v>-9617</v>
      </c>
      <c r="C11" s="124">
        <v>-9105</v>
      </c>
      <c r="D11" s="124"/>
      <c r="E11" s="124">
        <v>-8488</v>
      </c>
      <c r="F11" s="124">
        <v>-8039</v>
      </c>
      <c r="G11" s="124"/>
      <c r="H11" s="124">
        <v>-18105</v>
      </c>
      <c r="I11" s="124">
        <v>-17144</v>
      </c>
    </row>
    <row r="12" spans="1:9" x14ac:dyDescent="0.2">
      <c r="A12" s="123" t="s">
        <v>173</v>
      </c>
      <c r="B12" s="133">
        <v>-2540</v>
      </c>
      <c r="C12" s="124">
        <v>-2401</v>
      </c>
      <c r="D12" s="124"/>
      <c r="E12" s="124">
        <v>-2337</v>
      </c>
      <c r="F12" s="124">
        <v>-2162</v>
      </c>
      <c r="G12" s="124"/>
      <c r="H12" s="124">
        <v>-4877</v>
      </c>
      <c r="I12" s="124">
        <v>-4563</v>
      </c>
    </row>
    <row r="13" spans="1:9" x14ac:dyDescent="0.2">
      <c r="A13" s="123" t="s">
        <v>20</v>
      </c>
      <c r="B13" s="133">
        <v>41</v>
      </c>
      <c r="C13" s="124">
        <v>41</v>
      </c>
      <c r="D13" s="124"/>
      <c r="E13" s="124">
        <v>72</v>
      </c>
      <c r="F13" s="124">
        <v>72</v>
      </c>
      <c r="G13" s="124"/>
      <c r="H13" s="124">
        <v>113</v>
      </c>
      <c r="I13" s="124">
        <v>113</v>
      </c>
    </row>
    <row r="14" spans="1:9" x14ac:dyDescent="0.2">
      <c r="A14" s="79" t="s">
        <v>21</v>
      </c>
      <c r="B14" s="80">
        <v>95</v>
      </c>
      <c r="C14" s="80">
        <v>95</v>
      </c>
      <c r="D14" s="11"/>
      <c r="E14" s="80">
        <v>167</v>
      </c>
      <c r="F14" s="80">
        <v>167</v>
      </c>
      <c r="G14" s="11"/>
      <c r="H14" s="80">
        <v>262</v>
      </c>
      <c r="I14" s="80">
        <v>262</v>
      </c>
    </row>
    <row r="15" spans="1:9" x14ac:dyDescent="0.2">
      <c r="A15" s="131" t="s">
        <v>22</v>
      </c>
      <c r="B15" s="132">
        <v>4125</v>
      </c>
      <c r="C15" s="132">
        <v>4125</v>
      </c>
      <c r="D15" s="132"/>
      <c r="E15" s="132">
        <v>4751</v>
      </c>
      <c r="F15" s="132">
        <v>4751</v>
      </c>
      <c r="G15" s="132"/>
      <c r="H15" s="132">
        <v>8876</v>
      </c>
      <c r="I15" s="132">
        <v>8876</v>
      </c>
    </row>
    <row r="16" spans="1:9" x14ac:dyDescent="0.2">
      <c r="A16" s="135"/>
      <c r="H16" s="135"/>
      <c r="I16" s="135"/>
    </row>
    <row r="19" spans="8:8" x14ac:dyDescent="0.2">
      <c r="H19" s="120"/>
    </row>
  </sheetData>
  <mergeCells count="5">
    <mergeCell ref="A4:I4"/>
    <mergeCell ref="B5:I5"/>
    <mergeCell ref="B6:C6"/>
    <mergeCell ref="E6:F6"/>
    <mergeCell ref="H6:I6"/>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26"/>
  <sheetViews>
    <sheetView showGridLines="0" workbookViewId="0">
      <selection activeCell="H9" sqref="H9"/>
    </sheetView>
  </sheetViews>
  <sheetFormatPr defaultColWidth="11.42578125" defaultRowHeight="11.25" x14ac:dyDescent="0.2"/>
  <cols>
    <col min="1" max="1" width="20.28515625" style="48" customWidth="1"/>
    <col min="2" max="8" width="10.85546875" style="48" customWidth="1"/>
    <col min="9" max="16384" width="11.42578125" style="48"/>
  </cols>
  <sheetData>
    <row r="3" spans="1:9" ht="18" customHeight="1" x14ac:dyDescent="0.2">
      <c r="B3" s="121"/>
      <c r="C3" s="121"/>
      <c r="D3" s="121"/>
    </row>
    <row r="4" spans="1:9" ht="20.100000000000001" customHeight="1" x14ac:dyDescent="0.2">
      <c r="A4" s="167" t="s">
        <v>174</v>
      </c>
      <c r="B4" s="167"/>
      <c r="C4" s="167"/>
      <c r="D4" s="167"/>
      <c r="E4" s="167"/>
      <c r="F4" s="167"/>
      <c r="G4" s="167"/>
      <c r="H4" s="167"/>
    </row>
    <row r="5" spans="1:9" x14ac:dyDescent="0.2">
      <c r="A5" s="130" t="s">
        <v>8</v>
      </c>
      <c r="B5" s="169">
        <v>2017</v>
      </c>
      <c r="C5" s="169"/>
      <c r="D5" s="169"/>
      <c r="E5" s="169"/>
      <c r="F5" s="169"/>
      <c r="G5" s="169"/>
      <c r="H5" s="169"/>
    </row>
    <row r="6" spans="1:9" ht="14.25" customHeight="1" x14ac:dyDescent="0.2">
      <c r="A6" s="130"/>
      <c r="B6" s="129" t="s">
        <v>1</v>
      </c>
      <c r="C6" s="129" t="s">
        <v>2</v>
      </c>
      <c r="D6" s="129" t="s">
        <v>3</v>
      </c>
      <c r="E6" s="129" t="s">
        <v>4</v>
      </c>
      <c r="F6" s="129" t="s">
        <v>6</v>
      </c>
      <c r="G6" s="129" t="s">
        <v>7</v>
      </c>
      <c r="H6" s="129" t="s">
        <v>5</v>
      </c>
    </row>
    <row r="7" spans="1:9" ht="14.1" customHeight="1" x14ac:dyDescent="0.2">
      <c r="A7" s="123" t="s">
        <v>129</v>
      </c>
      <c r="B7" s="124">
        <v>7673</v>
      </c>
      <c r="C7" s="124">
        <v>10570</v>
      </c>
      <c r="D7" s="124">
        <v>9450</v>
      </c>
      <c r="E7" s="124">
        <v>8023</v>
      </c>
      <c r="F7" s="124">
        <v>18243</v>
      </c>
      <c r="G7" s="124">
        <v>17473</v>
      </c>
      <c r="H7" s="124">
        <v>35716</v>
      </c>
      <c r="I7" s="35"/>
    </row>
    <row r="8" spans="1:9" ht="12" customHeight="1" x14ac:dyDescent="0.2">
      <c r="A8" s="123" t="s">
        <v>130</v>
      </c>
      <c r="B8" s="124">
        <v>2329</v>
      </c>
      <c r="C8" s="124">
        <v>3173</v>
      </c>
      <c r="D8" s="124">
        <v>3136</v>
      </c>
      <c r="E8" s="124">
        <v>2287</v>
      </c>
      <c r="F8" s="124">
        <v>5502</v>
      </c>
      <c r="G8" s="124">
        <v>5423</v>
      </c>
      <c r="H8" s="124">
        <v>10925</v>
      </c>
      <c r="I8" s="35"/>
    </row>
    <row r="9" spans="1:9" ht="12" customHeight="1" x14ac:dyDescent="0.2">
      <c r="A9" s="123" t="s">
        <v>131</v>
      </c>
      <c r="B9" s="124">
        <v>3415</v>
      </c>
      <c r="C9" s="124">
        <v>3985</v>
      </c>
      <c r="D9" s="124">
        <v>3768</v>
      </c>
      <c r="E9" s="124">
        <v>2776</v>
      </c>
      <c r="F9" s="124">
        <v>7400</v>
      </c>
      <c r="G9" s="124">
        <v>6544</v>
      </c>
      <c r="H9" s="124">
        <v>13944</v>
      </c>
      <c r="I9" s="35"/>
    </row>
    <row r="10" spans="1:9" ht="12" customHeight="1" x14ac:dyDescent="0.2">
      <c r="A10" s="79" t="s">
        <v>134</v>
      </c>
      <c r="B10" s="80">
        <v>12</v>
      </c>
      <c r="C10" s="80">
        <v>19</v>
      </c>
      <c r="D10" s="80">
        <v>20</v>
      </c>
      <c r="E10" s="80">
        <v>19</v>
      </c>
      <c r="F10" s="80">
        <v>31</v>
      </c>
      <c r="G10" s="80">
        <v>39</v>
      </c>
      <c r="H10" s="80">
        <v>70</v>
      </c>
      <c r="I10" s="35"/>
    </row>
    <row r="11" spans="1:9" ht="14.1" customHeight="1" x14ac:dyDescent="0.2">
      <c r="A11" s="79" t="s">
        <v>135</v>
      </c>
      <c r="B11" s="80">
        <v>13429</v>
      </c>
      <c r="C11" s="80">
        <v>17747</v>
      </c>
      <c r="D11" s="80">
        <v>16374</v>
      </c>
      <c r="E11" s="80">
        <v>13105</v>
      </c>
      <c r="F11" s="80">
        <v>31176</v>
      </c>
      <c r="G11" s="80">
        <v>29479</v>
      </c>
      <c r="H11" s="80">
        <v>60655</v>
      </c>
      <c r="I11" s="35"/>
    </row>
    <row r="12" spans="1:9" ht="14.1" customHeight="1" x14ac:dyDescent="0.2">
      <c r="A12" s="123" t="s">
        <v>175</v>
      </c>
      <c r="B12" s="124">
        <v>0</v>
      </c>
      <c r="C12" s="124">
        <v>0</v>
      </c>
      <c r="D12" s="124">
        <v>0</v>
      </c>
      <c r="E12" s="124">
        <v>0</v>
      </c>
      <c r="F12" s="124">
        <v>0</v>
      </c>
      <c r="G12" s="124">
        <v>0</v>
      </c>
      <c r="H12" s="124">
        <v>0</v>
      </c>
      <c r="I12" s="35"/>
    </row>
    <row r="13" spans="1:9" ht="14.1" customHeight="1" x14ac:dyDescent="0.2">
      <c r="A13" s="79" t="s">
        <v>132</v>
      </c>
      <c r="B13" s="80">
        <v>13429</v>
      </c>
      <c r="C13" s="80">
        <v>17747</v>
      </c>
      <c r="D13" s="80">
        <v>16374</v>
      </c>
      <c r="E13" s="80">
        <v>13105</v>
      </c>
      <c r="F13" s="80">
        <v>31176</v>
      </c>
      <c r="G13" s="80">
        <v>29479</v>
      </c>
      <c r="H13" s="80">
        <v>60655</v>
      </c>
      <c r="I13" s="35"/>
    </row>
    <row r="14" spans="1:9" ht="12" customHeight="1" x14ac:dyDescent="0.2">
      <c r="A14" s="123"/>
      <c r="B14" s="124"/>
      <c r="C14" s="124"/>
      <c r="D14" s="124"/>
      <c r="E14" s="124"/>
      <c r="F14" s="124"/>
      <c r="G14" s="124"/>
      <c r="H14" s="124"/>
      <c r="I14" s="35"/>
    </row>
    <row r="15" spans="1:9" ht="12" customHeight="1" x14ac:dyDescent="0.2">
      <c r="A15" s="125" t="s">
        <v>140</v>
      </c>
      <c r="B15" s="35"/>
      <c r="C15" s="35"/>
      <c r="D15" s="35"/>
      <c r="E15" s="35"/>
      <c r="F15" s="35"/>
      <c r="G15" s="35"/>
      <c r="H15" s="35"/>
      <c r="I15" s="35"/>
    </row>
    <row r="16" spans="1:9" ht="12" customHeight="1" x14ac:dyDescent="0.2">
      <c r="A16" s="123" t="s">
        <v>129</v>
      </c>
      <c r="B16" s="35"/>
      <c r="C16" s="35"/>
      <c r="D16" s="35"/>
      <c r="E16" s="35"/>
      <c r="F16" s="126">
        <v>0.12747070821015702</v>
      </c>
      <c r="G16" s="126">
        <v>0.16126816985235207</v>
      </c>
      <c r="H16" s="126">
        <v>0.144011009751395</v>
      </c>
      <c r="I16" s="35"/>
    </row>
    <row r="17" spans="1:9" ht="12" customHeight="1" x14ac:dyDescent="0.2">
      <c r="A17" s="123" t="s">
        <v>130</v>
      </c>
      <c r="B17" s="35"/>
      <c r="C17" s="35"/>
      <c r="D17" s="35"/>
      <c r="E17" s="35"/>
      <c r="F17" s="126">
        <v>0.19034732100856602</v>
      </c>
      <c r="G17" s="126">
        <v>0.21634083364072298</v>
      </c>
      <c r="H17" s="126">
        <v>0.203226939326416</v>
      </c>
      <c r="I17" s="35"/>
    </row>
    <row r="18" spans="1:9" ht="12" customHeight="1" x14ac:dyDescent="0.2">
      <c r="A18" s="123" t="s">
        <v>131</v>
      </c>
      <c r="B18" s="35"/>
      <c r="C18" s="35"/>
      <c r="D18" s="35"/>
      <c r="E18" s="35"/>
      <c r="F18" s="126">
        <v>0.201946520811492</v>
      </c>
      <c r="G18" s="126">
        <v>0.217</v>
      </c>
      <c r="H18" s="126">
        <v>0.20836831167447201</v>
      </c>
      <c r="I18" s="35"/>
    </row>
    <row r="19" spans="1:9" ht="12" customHeight="1" x14ac:dyDescent="0.2">
      <c r="A19" s="79" t="s">
        <v>134</v>
      </c>
      <c r="B19" s="79"/>
      <c r="C19" s="79"/>
      <c r="D19" s="79"/>
      <c r="E19" s="79"/>
      <c r="F19" s="126">
        <v>0</v>
      </c>
      <c r="G19" s="124">
        <v>0</v>
      </c>
      <c r="H19" s="126">
        <v>0</v>
      </c>
      <c r="I19" s="35"/>
    </row>
    <row r="20" spans="1:9" ht="14.1" customHeight="1" x14ac:dyDescent="0.2">
      <c r="A20" s="79" t="s">
        <v>135</v>
      </c>
      <c r="B20" s="79"/>
      <c r="C20" s="79"/>
      <c r="D20" s="79"/>
      <c r="E20" s="79"/>
      <c r="F20" s="117">
        <v>0.133488855832054</v>
      </c>
      <c r="G20" s="117">
        <v>0.16282777570473897</v>
      </c>
      <c r="H20" s="117">
        <v>0.14774785338486601</v>
      </c>
      <c r="I20" s="35"/>
    </row>
    <row r="21" spans="1:9" ht="14.1" customHeight="1" x14ac:dyDescent="0.2">
      <c r="A21" s="79" t="s">
        <v>175</v>
      </c>
      <c r="B21" s="79"/>
      <c r="C21" s="79"/>
      <c r="D21" s="79"/>
      <c r="E21" s="79"/>
      <c r="F21" s="126">
        <v>0</v>
      </c>
      <c r="G21" s="124">
        <v>0</v>
      </c>
      <c r="H21" s="126">
        <v>0</v>
      </c>
      <c r="I21" s="35"/>
    </row>
    <row r="22" spans="1:9" ht="14.1" customHeight="1" x14ac:dyDescent="0.2">
      <c r="A22" s="79" t="s">
        <v>132</v>
      </c>
      <c r="B22" s="79"/>
      <c r="C22" s="79"/>
      <c r="D22" s="79"/>
      <c r="E22" s="79"/>
      <c r="F22" s="117">
        <v>0.13232285802353</v>
      </c>
      <c r="G22" s="117">
        <v>0.16116557549441976</v>
      </c>
      <c r="H22" s="117">
        <v>0.14633586928373299</v>
      </c>
      <c r="I22" s="35"/>
    </row>
    <row r="23" spans="1:9" x14ac:dyDescent="0.2">
      <c r="A23" s="35"/>
      <c r="B23" s="35"/>
      <c r="C23" s="35"/>
      <c r="D23" s="35"/>
      <c r="E23" s="35"/>
      <c r="F23" s="35"/>
      <c r="G23" s="35"/>
      <c r="H23" s="35"/>
      <c r="I23" s="35"/>
    </row>
    <row r="26" spans="1:9" x14ac:dyDescent="0.2">
      <c r="A26" s="122"/>
      <c r="B26" s="122"/>
      <c r="C26" s="122"/>
      <c r="D26" s="122"/>
      <c r="E26" s="122"/>
      <c r="F26" s="122"/>
      <c r="G26" s="122"/>
      <c r="H26" s="122"/>
    </row>
  </sheetData>
  <mergeCells count="2">
    <mergeCell ref="B5:H5"/>
    <mergeCell ref="A4:H4"/>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I46"/>
  <sheetViews>
    <sheetView showGridLines="0" workbookViewId="0"/>
  </sheetViews>
  <sheetFormatPr defaultRowHeight="11.25" x14ac:dyDescent="0.2"/>
  <cols>
    <col min="1" max="1" width="1" style="144" customWidth="1"/>
    <col min="2" max="2" width="21.7109375" style="144" customWidth="1"/>
    <col min="3" max="9" width="8.7109375" style="144" customWidth="1"/>
    <col min="10" max="16384" width="9.140625" style="144"/>
  </cols>
  <sheetData>
    <row r="4" spans="1:9" ht="20.100000000000001" customHeight="1" x14ac:dyDescent="0.2">
      <c r="A4" s="167" t="s">
        <v>176</v>
      </c>
      <c r="B4" s="167"/>
      <c r="C4" s="167"/>
      <c r="D4" s="167"/>
      <c r="E4" s="167"/>
      <c r="F4" s="167"/>
      <c r="G4" s="167"/>
      <c r="H4" s="167"/>
      <c r="I4" s="167"/>
    </row>
    <row r="5" spans="1:9" ht="12.95" customHeight="1" x14ac:dyDescent="0.2">
      <c r="A5" s="174" t="s">
        <v>177</v>
      </c>
      <c r="B5" s="174"/>
      <c r="C5" s="137" t="s">
        <v>1</v>
      </c>
      <c r="D5" s="137" t="s">
        <v>2</v>
      </c>
      <c r="E5" s="137" t="s">
        <v>3</v>
      </c>
      <c r="F5" s="77" t="s">
        <v>4</v>
      </c>
      <c r="G5" s="77" t="s">
        <v>6</v>
      </c>
      <c r="H5" s="77" t="s">
        <v>7</v>
      </c>
      <c r="I5" s="77"/>
    </row>
    <row r="6" spans="1:9" ht="12.95" customHeight="1" x14ac:dyDescent="0.2">
      <c r="A6" s="136"/>
      <c r="B6" s="136"/>
      <c r="C6" s="136">
        <v>2017</v>
      </c>
      <c r="D6" s="136">
        <v>2017</v>
      </c>
      <c r="E6" s="136">
        <v>2017</v>
      </c>
      <c r="F6" s="77">
        <v>2017</v>
      </c>
      <c r="G6" s="77">
        <v>2017</v>
      </c>
      <c r="H6" s="77">
        <v>2017</v>
      </c>
      <c r="I6" s="77">
        <v>2017</v>
      </c>
    </row>
    <row r="7" spans="1:9" ht="15" customHeight="1" x14ac:dyDescent="0.2">
      <c r="A7" s="138" t="s">
        <v>178</v>
      </c>
      <c r="B7" s="35"/>
      <c r="C7" s="35"/>
      <c r="D7" s="35"/>
      <c r="E7" s="35"/>
      <c r="F7" s="35"/>
      <c r="G7" s="35"/>
      <c r="H7" s="35"/>
      <c r="I7" s="35"/>
    </row>
    <row r="8" spans="1:9" ht="12" customHeight="1" x14ac:dyDescent="0.2">
      <c r="A8" s="35"/>
      <c r="B8" s="35" t="s">
        <v>129</v>
      </c>
      <c r="C8" s="35">
        <v>9.5</v>
      </c>
      <c r="D8" s="35">
        <v>13.8</v>
      </c>
      <c r="E8" s="35">
        <v>12.6</v>
      </c>
      <c r="F8" s="17">
        <v>10.199999999999999</v>
      </c>
      <c r="G8" s="139">
        <v>23.3</v>
      </c>
      <c r="H8" s="139">
        <v>22.8</v>
      </c>
      <c r="I8" s="35">
        <v>46.1</v>
      </c>
    </row>
    <row r="9" spans="1:9" ht="12" customHeight="1" x14ac:dyDescent="0.2">
      <c r="A9" s="35"/>
      <c r="B9" s="35" t="s">
        <v>130</v>
      </c>
      <c r="C9" s="35">
        <v>6.1</v>
      </c>
      <c r="D9" s="35">
        <v>8.4</v>
      </c>
      <c r="E9" s="35">
        <v>8.6999999999999993</v>
      </c>
      <c r="F9" s="17">
        <v>6.6</v>
      </c>
      <c r="G9" s="139">
        <v>14.5</v>
      </c>
      <c r="H9" s="139">
        <v>15.3</v>
      </c>
      <c r="I9" s="35">
        <v>29.8</v>
      </c>
    </row>
    <row r="10" spans="1:9" ht="12" customHeight="1" x14ac:dyDescent="0.2">
      <c r="A10" s="35"/>
      <c r="B10" s="35" t="s">
        <v>131</v>
      </c>
      <c r="C10" s="35">
        <v>7.3</v>
      </c>
      <c r="D10" s="35">
        <v>8.9</v>
      </c>
      <c r="E10" s="35">
        <v>9.3000000000000007</v>
      </c>
      <c r="F10" s="17">
        <v>5.7</v>
      </c>
      <c r="G10" s="139">
        <v>16.2</v>
      </c>
      <c r="H10" s="139">
        <v>15</v>
      </c>
      <c r="I10" s="35">
        <v>31.2</v>
      </c>
    </row>
    <row r="11" spans="1:9" ht="12" customHeight="1" x14ac:dyDescent="0.2">
      <c r="A11" s="35"/>
      <c r="B11" s="140" t="s">
        <v>132</v>
      </c>
      <c r="C11" s="103">
        <v>22.9</v>
      </c>
      <c r="D11" s="103">
        <v>31.1</v>
      </c>
      <c r="E11" s="103">
        <v>30.6</v>
      </c>
      <c r="F11" s="90">
        <v>22.499999999999996</v>
      </c>
      <c r="G11" s="141">
        <v>54</v>
      </c>
      <c r="H11" s="141">
        <v>53.099999999999994</v>
      </c>
      <c r="I11" s="103">
        <v>107.1</v>
      </c>
    </row>
    <row r="12" spans="1:9" ht="8.1" customHeight="1" x14ac:dyDescent="0.2">
      <c r="A12" s="35"/>
      <c r="B12" s="35"/>
      <c r="C12" s="35"/>
      <c r="D12" s="17"/>
      <c r="E12" s="16"/>
      <c r="F12" s="17"/>
      <c r="G12" s="139"/>
      <c r="H12" s="139"/>
      <c r="I12" s="17"/>
    </row>
    <row r="13" spans="1:9" ht="12" customHeight="1" x14ac:dyDescent="0.2">
      <c r="A13" s="138" t="s">
        <v>179</v>
      </c>
      <c r="B13" s="35"/>
      <c r="C13" s="35"/>
      <c r="D13" s="35"/>
      <c r="E13" s="16"/>
      <c r="F13" s="35"/>
      <c r="G13" s="142"/>
      <c r="H13" s="142"/>
      <c r="I13" s="35"/>
    </row>
    <row r="14" spans="1:9" ht="12" customHeight="1" x14ac:dyDescent="0.2">
      <c r="A14" s="35"/>
      <c r="B14" s="35" t="s">
        <v>129</v>
      </c>
      <c r="C14" s="35">
        <v>3.3</v>
      </c>
      <c r="D14" s="16">
        <v>3.9999999999999996</v>
      </c>
      <c r="E14" s="35">
        <v>3.6</v>
      </c>
      <c r="F14" s="17">
        <v>3.6</v>
      </c>
      <c r="G14" s="139">
        <v>7.2999999999999989</v>
      </c>
      <c r="H14" s="139">
        <v>7.2000000000000011</v>
      </c>
      <c r="I14" s="35">
        <v>14.5</v>
      </c>
    </row>
    <row r="15" spans="1:9" ht="12" customHeight="1" x14ac:dyDescent="0.2">
      <c r="A15" s="35"/>
      <c r="B15" s="35" t="s">
        <v>130</v>
      </c>
      <c r="C15" s="35">
        <v>0.3</v>
      </c>
      <c r="D15" s="35">
        <v>0.7</v>
      </c>
      <c r="E15" s="35">
        <v>0.6</v>
      </c>
      <c r="F15" s="17">
        <v>0.3</v>
      </c>
      <c r="G15" s="139">
        <v>1</v>
      </c>
      <c r="H15" s="139">
        <v>0.89999999999999991</v>
      </c>
      <c r="I15" s="35">
        <v>1.9</v>
      </c>
    </row>
    <row r="16" spans="1:9" ht="12" customHeight="1" x14ac:dyDescent="0.2">
      <c r="A16" s="35"/>
      <c r="B16" s="35" t="s">
        <v>131</v>
      </c>
      <c r="C16" s="35">
        <v>0.7</v>
      </c>
      <c r="D16" s="35">
        <v>0.8</v>
      </c>
      <c r="E16" s="35">
        <v>0.7</v>
      </c>
      <c r="F16" s="17">
        <v>0.6</v>
      </c>
      <c r="G16" s="139">
        <v>1.5</v>
      </c>
      <c r="H16" s="139">
        <v>1.2999999999999998</v>
      </c>
      <c r="I16" s="35">
        <v>2.8</v>
      </c>
    </row>
    <row r="17" spans="1:9" ht="12" customHeight="1" x14ac:dyDescent="0.2">
      <c r="A17" s="35"/>
      <c r="B17" s="140" t="s">
        <v>132</v>
      </c>
      <c r="C17" s="103">
        <v>4.3</v>
      </c>
      <c r="D17" s="103">
        <v>5.5</v>
      </c>
      <c r="E17" s="103">
        <v>4.9000000000000004</v>
      </c>
      <c r="F17" s="90">
        <v>4.5</v>
      </c>
      <c r="G17" s="141">
        <v>9.8000000000000007</v>
      </c>
      <c r="H17" s="141">
        <v>9.3999999999999986</v>
      </c>
      <c r="I17" s="103">
        <v>19.2</v>
      </c>
    </row>
    <row r="18" spans="1:9" ht="8.1" customHeight="1" x14ac:dyDescent="0.2">
      <c r="A18" s="143"/>
      <c r="B18" s="143"/>
      <c r="C18" s="143"/>
      <c r="D18" s="143"/>
      <c r="E18" s="143"/>
      <c r="F18" s="143"/>
      <c r="G18" s="143"/>
      <c r="H18" s="143"/>
      <c r="I18" s="143"/>
    </row>
    <row r="19" spans="1:9" ht="12" customHeight="1" x14ac:dyDescent="0.2">
      <c r="A19" s="138" t="s">
        <v>180</v>
      </c>
      <c r="B19" s="35"/>
      <c r="C19" s="35"/>
      <c r="D19" s="35"/>
      <c r="E19" s="16"/>
      <c r="F19" s="35"/>
      <c r="G19" s="142"/>
      <c r="H19" s="142"/>
      <c r="I19" s="35"/>
    </row>
    <row r="20" spans="1:9" ht="12" customHeight="1" x14ac:dyDescent="0.2">
      <c r="A20" s="35"/>
      <c r="B20" s="35" t="s">
        <v>129</v>
      </c>
      <c r="C20" s="35">
        <v>12.8</v>
      </c>
      <c r="D20" s="35">
        <v>17.799999999999997</v>
      </c>
      <c r="E20" s="35">
        <v>16.2</v>
      </c>
      <c r="F20" s="17">
        <v>13.8</v>
      </c>
      <c r="G20" s="139">
        <v>30.599999999999998</v>
      </c>
      <c r="H20" s="139">
        <v>30.000000000000004</v>
      </c>
      <c r="I20" s="35">
        <v>60.6</v>
      </c>
    </row>
    <row r="21" spans="1:9" ht="12" customHeight="1" x14ac:dyDescent="0.2">
      <c r="A21" s="35"/>
      <c r="B21" s="35" t="s">
        <v>130</v>
      </c>
      <c r="C21" s="35">
        <v>6.4</v>
      </c>
      <c r="D21" s="16">
        <v>9.1</v>
      </c>
      <c r="E21" s="35">
        <v>9.3000000000000007</v>
      </c>
      <c r="F21" s="17">
        <v>6.8999999999999995</v>
      </c>
      <c r="G21" s="139">
        <v>15.5</v>
      </c>
      <c r="H21" s="139">
        <v>16.2</v>
      </c>
      <c r="I21" s="35">
        <v>31.7</v>
      </c>
    </row>
    <row r="22" spans="1:9" ht="12" customHeight="1" x14ac:dyDescent="0.2">
      <c r="A22" s="35"/>
      <c r="B22" s="35" t="s">
        <v>131</v>
      </c>
      <c r="C22" s="16">
        <v>8</v>
      </c>
      <c r="D22" s="35">
        <v>9.6999999999999993</v>
      </c>
      <c r="E22" s="16">
        <v>10</v>
      </c>
      <c r="F22" s="17">
        <v>6.3</v>
      </c>
      <c r="G22" s="139">
        <v>17.7</v>
      </c>
      <c r="H22" s="139">
        <v>16.3</v>
      </c>
      <c r="I22" s="16">
        <v>34</v>
      </c>
    </row>
    <row r="23" spans="1:9" ht="12" customHeight="1" x14ac:dyDescent="0.2">
      <c r="A23" s="35"/>
      <c r="B23" s="140" t="s">
        <v>132</v>
      </c>
      <c r="C23" s="103">
        <v>27.2</v>
      </c>
      <c r="D23" s="103">
        <v>36.6</v>
      </c>
      <c r="E23" s="103">
        <v>35.5</v>
      </c>
      <c r="F23" s="90">
        <v>27</v>
      </c>
      <c r="G23" s="141">
        <v>63.8</v>
      </c>
      <c r="H23" s="141">
        <v>62.5</v>
      </c>
      <c r="I23" s="103">
        <v>126.3</v>
      </c>
    </row>
    <row r="26" spans="1:9" ht="20.100000000000001" customHeight="1" x14ac:dyDescent="0.2">
      <c r="A26" s="167" t="s">
        <v>181</v>
      </c>
      <c r="B26" s="167"/>
      <c r="C26" s="167"/>
      <c r="D26" s="167"/>
      <c r="E26" s="167"/>
    </row>
    <row r="27" spans="1:9" ht="12.95" customHeight="1" x14ac:dyDescent="0.2">
      <c r="A27" s="136" t="s">
        <v>177</v>
      </c>
      <c r="B27" s="136"/>
      <c r="C27" s="173">
        <v>2017</v>
      </c>
      <c r="D27" s="173"/>
      <c r="E27" s="173"/>
      <c r="G27" s="145"/>
    </row>
    <row r="28" spans="1:9" ht="12.95" customHeight="1" x14ac:dyDescent="0.2">
      <c r="A28" s="136"/>
      <c r="B28" s="136"/>
      <c r="C28" s="137" t="s">
        <v>161</v>
      </c>
      <c r="D28" s="77" t="s">
        <v>182</v>
      </c>
      <c r="E28" s="137" t="s">
        <v>171</v>
      </c>
      <c r="G28" s="145"/>
    </row>
    <row r="29" spans="1:9" ht="15" x14ac:dyDescent="0.25">
      <c r="A29" s="138" t="s">
        <v>178</v>
      </c>
      <c r="B29" s="35"/>
      <c r="C29" s="1"/>
      <c r="D29" s="1"/>
      <c r="E29" s="1"/>
      <c r="G29" s="1"/>
    </row>
    <row r="30" spans="1:9" ht="12" customHeight="1" x14ac:dyDescent="0.2">
      <c r="A30" s="35"/>
      <c r="B30" s="35" t="s">
        <v>129</v>
      </c>
      <c r="C30" s="16">
        <v>47.7</v>
      </c>
      <c r="D30" s="16">
        <f>E30-C30</f>
        <v>-1.6000000000000014</v>
      </c>
      <c r="E30" s="16">
        <v>46.1</v>
      </c>
      <c r="G30" s="35"/>
    </row>
    <row r="31" spans="1:9" ht="12" customHeight="1" x14ac:dyDescent="0.2">
      <c r="A31" s="35"/>
      <c r="B31" s="35" t="s">
        <v>130</v>
      </c>
      <c r="C31" s="16">
        <v>29.8</v>
      </c>
      <c r="D31" s="16">
        <f t="shared" ref="D31:D33" si="0">E31-C31</f>
        <v>0</v>
      </c>
      <c r="E31" s="16">
        <v>29.8</v>
      </c>
      <c r="G31" s="35"/>
    </row>
    <row r="32" spans="1:9" ht="12" customHeight="1" x14ac:dyDescent="0.2">
      <c r="A32" s="35"/>
      <c r="B32" s="35" t="s">
        <v>131</v>
      </c>
      <c r="C32" s="16">
        <v>34.9</v>
      </c>
      <c r="D32" s="16">
        <f t="shared" si="0"/>
        <v>-3.6999999999999993</v>
      </c>
      <c r="E32" s="16">
        <v>31.2</v>
      </c>
      <c r="G32" s="35"/>
    </row>
    <row r="33" spans="1:7" ht="12.95" customHeight="1" x14ac:dyDescent="0.2">
      <c r="A33" s="35"/>
      <c r="B33" s="140" t="s">
        <v>132</v>
      </c>
      <c r="C33" s="103">
        <v>112.4</v>
      </c>
      <c r="D33" s="103">
        <f t="shared" si="0"/>
        <v>-5.3000000000000114</v>
      </c>
      <c r="E33" s="103">
        <v>107.1</v>
      </c>
      <c r="G33" s="35"/>
    </row>
    <row r="34" spans="1:7" ht="8.1" customHeight="1" x14ac:dyDescent="0.25">
      <c r="A34" s="35"/>
      <c r="B34" s="35"/>
      <c r="C34" s="146"/>
      <c r="D34" s="146"/>
      <c r="E34" s="146"/>
      <c r="G34" s="1"/>
    </row>
    <row r="35" spans="1:7" ht="12" customHeight="1" x14ac:dyDescent="0.25">
      <c r="A35" s="138" t="s">
        <v>179</v>
      </c>
      <c r="B35" s="35"/>
      <c r="C35" s="146"/>
      <c r="D35" s="146"/>
      <c r="E35" s="146"/>
      <c r="G35" s="1"/>
    </row>
    <row r="36" spans="1:7" ht="12" customHeight="1" x14ac:dyDescent="0.2">
      <c r="A36" s="35"/>
      <c r="B36" s="35" t="s">
        <v>129</v>
      </c>
      <c r="C36" s="16">
        <v>15.5</v>
      </c>
      <c r="D36" s="16">
        <f>E36-C36</f>
        <v>-1</v>
      </c>
      <c r="E36" s="16">
        <v>14.5</v>
      </c>
      <c r="G36" s="35"/>
    </row>
    <row r="37" spans="1:7" ht="12" customHeight="1" x14ac:dyDescent="0.2">
      <c r="A37" s="35"/>
      <c r="B37" s="35" t="s">
        <v>130</v>
      </c>
      <c r="C37" s="16">
        <v>1.9</v>
      </c>
      <c r="D37" s="16">
        <f t="shared" ref="D37:D39" si="1">E37-C37</f>
        <v>0</v>
      </c>
      <c r="E37" s="16">
        <v>1.9</v>
      </c>
      <c r="G37" s="35"/>
    </row>
    <row r="38" spans="1:7" ht="12" customHeight="1" x14ac:dyDescent="0.2">
      <c r="A38" s="35"/>
      <c r="B38" s="35" t="s">
        <v>131</v>
      </c>
      <c r="C38" s="16">
        <v>3.5</v>
      </c>
      <c r="D38" s="16">
        <f t="shared" si="1"/>
        <v>-0.70000000000000018</v>
      </c>
      <c r="E38" s="16">
        <v>2.8</v>
      </c>
      <c r="G38" s="35"/>
    </row>
    <row r="39" spans="1:7" ht="12.95" customHeight="1" x14ac:dyDescent="0.2">
      <c r="A39" s="35"/>
      <c r="B39" s="140" t="s">
        <v>132</v>
      </c>
      <c r="C39" s="103">
        <v>20.9</v>
      </c>
      <c r="D39" s="103">
        <f t="shared" si="1"/>
        <v>-1.6999999999999993</v>
      </c>
      <c r="E39" s="103">
        <v>19.2</v>
      </c>
      <c r="G39" s="35"/>
    </row>
    <row r="40" spans="1:7" ht="8.1" customHeight="1" x14ac:dyDescent="0.25">
      <c r="A40" s="35"/>
      <c r="B40" s="35"/>
      <c r="C40" s="146"/>
      <c r="D40" s="146"/>
      <c r="E40" s="146"/>
      <c r="G40" s="1"/>
    </row>
    <row r="41" spans="1:7" ht="12" customHeight="1" x14ac:dyDescent="0.25">
      <c r="A41" s="138" t="s">
        <v>180</v>
      </c>
      <c r="B41" s="35"/>
      <c r="C41" s="146"/>
      <c r="D41" s="146"/>
      <c r="E41" s="146"/>
      <c r="G41" s="1"/>
    </row>
    <row r="42" spans="1:7" ht="12" customHeight="1" x14ac:dyDescent="0.2">
      <c r="A42" s="35"/>
      <c r="B42" s="35" t="s">
        <v>129</v>
      </c>
      <c r="C42" s="16">
        <v>63.2</v>
      </c>
      <c r="D42" s="16">
        <f>E42-C42</f>
        <v>-2.6000000000000014</v>
      </c>
      <c r="E42" s="16">
        <v>60.6</v>
      </c>
      <c r="G42" s="35"/>
    </row>
    <row r="43" spans="1:7" ht="12" customHeight="1" x14ac:dyDescent="0.2">
      <c r="A43" s="35"/>
      <c r="B43" s="35" t="s">
        <v>130</v>
      </c>
      <c r="C43" s="16">
        <v>31.7</v>
      </c>
      <c r="D43" s="16">
        <f t="shared" ref="D43:D45" si="2">E43-C43</f>
        <v>0</v>
      </c>
      <c r="E43" s="16">
        <v>31.7</v>
      </c>
      <c r="G43" s="35"/>
    </row>
    <row r="44" spans="1:7" ht="12" customHeight="1" x14ac:dyDescent="0.2">
      <c r="A44" s="35"/>
      <c r="B44" s="35" t="s">
        <v>131</v>
      </c>
      <c r="C44" s="16">
        <v>38.4</v>
      </c>
      <c r="D44" s="16">
        <f t="shared" si="2"/>
        <v>-4.3999999999999986</v>
      </c>
      <c r="E44" s="16">
        <v>34</v>
      </c>
      <c r="G44" s="35"/>
    </row>
    <row r="45" spans="1:7" ht="12.95" customHeight="1" x14ac:dyDescent="0.2">
      <c r="A45" s="35"/>
      <c r="B45" s="140" t="s">
        <v>132</v>
      </c>
      <c r="C45" s="103">
        <v>133.30000000000001</v>
      </c>
      <c r="D45" s="103">
        <f t="shared" si="2"/>
        <v>-7.0000000000000142</v>
      </c>
      <c r="E45" s="103">
        <v>126.3</v>
      </c>
      <c r="G45" s="35"/>
    </row>
    <row r="46" spans="1:7" x14ac:dyDescent="0.2">
      <c r="G46" s="48"/>
    </row>
  </sheetData>
  <mergeCells count="4">
    <mergeCell ref="A26:E26"/>
    <mergeCell ref="C27:E27"/>
    <mergeCell ref="A5:B5"/>
    <mergeCell ref="A4:I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1e3c67d-ebb3-4cf1-834a-e0d186fa1341" ContentTypeId="0x0101001E2C980BFFDDC147B6DFA59CEC26BA27" PreviousValue="false"/>
</file>

<file path=customXml/item3.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fbecdc16a49f8ac600ca48fa79591a61">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7830e6f98588a98bc2b3edf783772782"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Props1.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2.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3.xml><?xml version="1.0" encoding="utf-8"?>
<ds:datastoreItem xmlns:ds="http://schemas.openxmlformats.org/officeDocument/2006/customXml" ds:itemID="{CD023E59-24CD-47F5-A135-BE7689958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594E6E-2788-4E8F-9085-6447B4D3CE6F}">
  <ds:schemaRefs>
    <ds:schemaRef ds:uri="http://purl.org/dc/elements/1.1/"/>
    <ds:schemaRef ds:uri="http://schemas.microsoft.com/office/2006/metadata/properties"/>
    <ds:schemaRef ds:uri="http://purl.org/dc/terms/"/>
    <ds:schemaRef ds:uri="http://schemas.microsoft.com/sharepoint/v3"/>
    <ds:schemaRef ds:uri="http://schemas.microsoft.com/office/2006/documentManagement/types"/>
    <ds:schemaRef ds:uri="ceee5eb5-87c2-4fae-9295-091b6434e7e7"/>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Income statement</vt:lpstr>
      <vt:lpstr>Statement of financial position</vt:lpstr>
      <vt:lpstr>Statement of Cash flows</vt:lpstr>
      <vt:lpstr>Segment data</vt:lpstr>
      <vt:lpstr>Org-Acq-FX growth rates</vt:lpstr>
      <vt:lpstr>Restated PL 2017</vt:lpstr>
      <vt:lpstr>Restated revenue quarter 2017</vt:lpstr>
      <vt:lpstr>Restated volumes 2017</vt:lpstr>
      <vt:lpstr>N_9_3_Restated_PL_A6C26_Regnskab</vt:lpstr>
      <vt:lpstr>N_9_3_Restated_PL_A6C27_Regnskab</vt:lpstr>
      <vt:lpstr>N_9_3_Restated_PL_A6P25_Regnskab</vt:lpstr>
      <vt:lpstr>N_9_3_Restated_PL_A6P27_Regnskab</vt:lpstr>
      <vt:lpstr>N_9_3_Restated_revenue_quarter_A4K16_Regnskab</vt:lpstr>
      <vt:lpstr>N_9_3_Restated_revenue_quarter_A4L16_Regnskab</vt:lpstr>
      <vt:lpstr>N_9_3_Restated_revenue_quarter_A4L24_Regnskab</vt:lpstr>
      <vt:lpstr>N_9_3_Restated_revenue_quarter_A4L26_Regnskab</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Steiness, Iben</cp:lastModifiedBy>
  <cp:revision/>
  <dcterms:created xsi:type="dcterms:W3CDTF">2014-02-20T09:02:41Z</dcterms:created>
  <dcterms:modified xsi:type="dcterms:W3CDTF">2019-02-04T15:11:02Z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ies>
</file>