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defaultThemeVersion="124226"/>
  <mc:AlternateContent xmlns:mc="http://schemas.openxmlformats.org/markup-compatibility/2006">
    <mc:Choice Requires="x15">
      <x15ac:absPath xmlns:x15ac="http://schemas.microsoft.com/office/spreadsheetml/2010/11/ac" url="F:\Quarterly Reporting\2021\Q4 - bells\5. Final upload\"/>
    </mc:Choice>
  </mc:AlternateContent>
  <xr:revisionPtr revIDLastSave="0" documentId="13_ncr:8001_{47E8B218-3299-4C98-8539-52449668543D}" xr6:coauthVersionLast="47" xr6:coauthVersionMax="47" xr10:uidLastSave="{00000000-0000-0000-0000-000000000000}"/>
  <bookViews>
    <workbookView xWindow="28680" yWindow="-120" windowWidth="29040" windowHeight="15840" tabRatio="762"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Annual figures restated" sheetId="10" r:id="rId9"/>
    <sheet name="5-year summary" sheetId="11" r:id="rId10"/>
  </sheets>
  <definedNames>
    <definedName name="Assets_A4D40_Regnskab">Assets!$A$4:$D$38</definedName>
    <definedName name="Assets_B29D42_Regnskab">Assets!$B$29:$D$38</definedName>
    <definedName name="Assets_B4D25_Regnskab">Assets!$B$4:$D$27</definedName>
    <definedName name="Assets_B4D39_Regnskab">Assets!$B$4:$D$38</definedName>
    <definedName name="Cash_flow_statement_B30H45_Regnskab">'Cash flow statement'!$B$28:$B$41</definedName>
    <definedName name="Cash_flow_statement_B30H46_Regnskab">'Cash flow statement'!$B$28:$B$41</definedName>
    <definedName name="Cash_flow_statement_B4H26_Regnskab">'Cash flow statement'!$B$4:$B$23</definedName>
    <definedName name="Cash_flow_statement_B4H42_Regnskab">'Cash flow statement'!$B$4:$B$41</definedName>
    <definedName name="Cash_flow_statement_B4I18_Regnskab">'Cash flow statement'!$B$4:$B$14</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income'!$A$4:$B$13</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9">'5-year summary'!$B$16:$G$40</definedName>
    <definedName name="Group_Financial_Highlights_B29G38_Regnskab" localSheetId="0">'Group Financial Highlights'!$B$16:$F$40</definedName>
    <definedName name="Group_Financial_Highlights_B29G38_Regnskab">#REF!</definedName>
    <definedName name="Group_Financial_Highlights_B29G42_Regnskab" localSheetId="9">'5-year summary'!$B$26:$G$40</definedName>
    <definedName name="Group_Financial_Highlights_B29G42_Regnskab" localSheetId="0">'Group Financial Highlights'!$B$26:$F$40</definedName>
    <definedName name="Group_Financial_Highlights_B29G42_Regnskab">#REF!</definedName>
    <definedName name="Group_Financial_Highlights_B29G49_Regnskab" localSheetId="9">'5-year summary'!$B$26:$G$45</definedName>
    <definedName name="Group_Financial_Highlights_B29G49_Regnskab" localSheetId="0">'Group Financial Highlights'!$B$26:$F$45</definedName>
    <definedName name="Group_Financial_Highlights_B29G49_Regnskab">#REF!</definedName>
    <definedName name="Group_Financial_Highlights_B29G55_Regnskab" localSheetId="9">'5-year summary'!$B$26:$G$69</definedName>
    <definedName name="Group_Financial_Highlights_B29G55_Regnskab" localSheetId="0">'Group Financial Highlights'!$B$26:$F$59</definedName>
    <definedName name="Group_Financial_Highlights_B29G55_Regnskab">#REF!</definedName>
    <definedName name="Group_Financial_Highlights_B41G62_Regnskab" localSheetId="9">'5-year summary'!$B$42:$G$69</definedName>
    <definedName name="Group_Financial_Highlights_B41G62_Regnskab" localSheetId="0">'Group Financial Highlights'!$B$42:$F$59</definedName>
    <definedName name="Group_Financial_Highlights_B41G62_Regnskab">#REF!</definedName>
    <definedName name="Group_Financial_Highlights_B49G71_Regnskab" localSheetId="9">'5-year summary'!$B$48:$G$71</definedName>
    <definedName name="Group_Financial_Highlights_B49G71_Regnskab" localSheetId="0">'Group Financial Highlights'!$B$48:$F$67</definedName>
    <definedName name="Group_Financial_Highlights_B49G71_Regnskab">#REF!</definedName>
    <definedName name="Group_Financial_Highlights_B4G26_Regnskab" localSheetId="9">'5-year summary'!$B$4:$G$32</definedName>
    <definedName name="Group_Financial_Highlights_B4G26_Regnskab" localSheetId="0">'Group Financial Highlights'!$B$4:$F$32</definedName>
    <definedName name="Group_Financial_Highlights_B4G26_Regnskab">#REF!</definedName>
    <definedName name="Group_Financial_Highlights_B4G27_Regnskab" localSheetId="9">'5-year summary'!$B$4:$G$24</definedName>
    <definedName name="Group_Financial_Highlights_B4G27_Regnskab" localSheetId="0">'Group Financial Highlights'!$B$4:$F$24</definedName>
    <definedName name="Group_Financial_Highlights_B4G27_Regnskab">#REF!</definedName>
    <definedName name="Group_Financial_Highlights_B65G73_Regnskab" localSheetId="9">'5-year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9">'5-year summary'!$H$32</definedName>
    <definedName name="Group_Financial_Highlights_J38_Regnskab" localSheetId="0">'Group Financial Highlights'!$G$32</definedName>
    <definedName name="Group_Financial_Highlights_J38_Regnskab">#REF!</definedName>
    <definedName name="Income_statement_A26H42_Regnskab">'Income statement'!$A$20:$B$33</definedName>
    <definedName name="Income_statement_A4H23_Regnskab">'Income statement'!$A$4:$B$19</definedName>
    <definedName name="Income_statement_A4H34_Regnskab">'Income statement'!$A$4:$B$33</definedName>
    <definedName name="Liabilities_A4D37_Regnskab">Liabilities!$A$4:$D$39</definedName>
    <definedName name="Liabilities_B24D39_Regnskab">Liabilities!$B$24:$D$39</definedName>
    <definedName name="Liabilities_B4D20_Regnskab">Liabilities!$B$4:$D$22</definedName>
    <definedName name="Liabilities_B4D36_Regnskab">Liabilities!$B$4:$D$39</definedName>
    <definedName name="Note1_Breakdown_by_segments_A6J41_Regnskab">'Note1 Breakdown by segments'!$B$6:$J$35</definedName>
    <definedName name="Note1_Breakdown_by_segments_M6V40_Regnskab">'Note1 Breakdown by segments'!$K$6:$M$35</definedName>
    <definedName name="one_off_costs_B3D23_Regnskab" localSheetId="0">#REF!</definedName>
    <definedName name="one_off_costs_B3D23_Regnskab">#REF!</definedName>
    <definedName name="_xlnm.Print_Area" localSheetId="9">'5-year summary'!$A$1:$G$77</definedName>
    <definedName name="_xlnm.Print_Area" localSheetId="4">'Cash flow statement'!$A$1:$B$41</definedName>
    <definedName name="_xlnm.Print_Area" localSheetId="0">'Group Financial Highlights'!$A$1:$F$68</definedName>
    <definedName name="_xlnm.Print_Area" localSheetId="2">'Income statement'!$A$1:$B$35</definedName>
    <definedName name="_xlnm.Print_Area" localSheetId="7">'Note1 Breakdown by segments'!$B$1:$J$59</definedName>
    <definedName name="_xlnm.Print_Area" localSheetId="1">'Quarterly key figures'!$A$1:$C$83</definedName>
    <definedName name="Quarterly_key_figures_B29Q51_Regnskab">'Quarterly key figures'!$B$31:$M$60</definedName>
    <definedName name="Quarterly_key_figures_B36Q64_Regnskab">'Quarterly key figures'!$B$44:$U$76</definedName>
    <definedName name="Quarterly_key_figures_B4Q26_Regnskab">'Quarterly key figures'!$B$4:$M$29</definedName>
    <definedName name="Quarterly_key_figures_B4Q33_Regnskab">'Quarterly key figures'!$B$4:$M$41</definedName>
    <definedName name="Quarterly_key_figures_B54Q81_Regnskab">'Quarterly key figures'!$B$63:$M$83</definedName>
    <definedName name="Quarterly_key_figures_B67Q94_Regnskab">'Quarterly key figures'!$B$79:$M$83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2" l="1"/>
  <c r="I40" i="2"/>
  <c r="H40" i="2"/>
  <c r="G40" i="2"/>
  <c r="R80" i="2"/>
  <c r="Q80" i="2"/>
  <c r="P80" i="2"/>
  <c r="O80" i="2"/>
  <c r="R68" i="2"/>
  <c r="Q68" i="2"/>
  <c r="P68" i="2"/>
  <c r="O68" i="2"/>
  <c r="R62" i="2"/>
  <c r="Q62" i="2"/>
  <c r="P62" i="2"/>
  <c r="O62" i="2"/>
  <c r="R50" i="2"/>
  <c r="Q50" i="2"/>
  <c r="P50" i="2"/>
  <c r="O50" i="2"/>
  <c r="R40" i="2"/>
  <c r="Q40" i="2"/>
  <c r="P40" i="2"/>
  <c r="O40" i="2"/>
  <c r="R9" i="2"/>
  <c r="Q9" i="2"/>
  <c r="P9" i="2"/>
  <c r="O9" i="2"/>
  <c r="G61" i="11" l="1"/>
</calcChain>
</file>

<file path=xl/sharedStrings.xml><?xml version="1.0" encoding="utf-8"?>
<sst xmlns="http://schemas.openxmlformats.org/spreadsheetml/2006/main" count="514" uniqueCount="253">
  <si>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</si>
  <si>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</si>
  <si>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</si>
  <si>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</si>
  <si>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</si>
  <si>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</si>
  <si>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</si>
  <si>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</si>
  <si>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</si>
  <si>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</si>
  <si>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</si>
  <si>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</si>
  <si>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</si>
  <si>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</si>
  <si>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</si>
  <si>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</si>
  <si>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</si>
  <si>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</si>
  <si>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</si>
  <si>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</si>
  <si>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</si>
  <si>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</si>
  <si>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</si>
  <si>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</si>
  <si>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</si>
  <si>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CFFO / Revenue</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</si>
  <si>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</si>
  <si>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</si>
  <si>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</si>
  <si>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</si>
  <si>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</si>
  <si>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</si>
  <si>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</si>
  <si>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</si>
  <si>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</si>
  <si>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</si>
  <si>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</si>
  <si>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</si>
  <si>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</si>
  <si>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</si>
  <si>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</si>
  <si>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</si>
  <si>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</si>
  <si>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</si>
  <si>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</si>
  <si>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Gross margin </t>
  </si>
  <si>
    <t xml:space="preserve">EBITA margin </t>
  </si>
  <si>
    <t>Cash flow</t>
  </si>
  <si>
    <t xml:space="preserve">Cash flow from operating activities </t>
  </si>
  <si>
    <t xml:space="preserve">Cash flow from investing activities </t>
  </si>
  <si>
    <t xml:space="preserve">Order intake, continuing activities (gross) </t>
  </si>
  <si>
    <t xml:space="preserve">Order backlog, continuing activities </t>
  </si>
  <si>
    <t>SEGMENT REPORTING</t>
  </si>
  <si>
    <t xml:space="preserve">Revenue </t>
  </si>
  <si>
    <t>Gross profit before allocation of shared costs</t>
  </si>
  <si>
    <t>EBITA before allocation of shared costs</t>
  </si>
  <si>
    <t>Gross margin before allocation of shared costs</t>
  </si>
  <si>
    <t>EBITA margin before allocation of shared costs</t>
  </si>
  <si>
    <t xml:space="preserve">EBIT margin </t>
  </si>
  <si>
    <t>Order intake (gross)</t>
  </si>
  <si>
    <t>Order backlog</t>
  </si>
  <si>
    <t>Cement</t>
  </si>
  <si>
    <t>Group</t>
  </si>
  <si>
    <t>Consolidated cash flow statement</t>
  </si>
  <si>
    <t>Adjusted EBITDA</t>
  </si>
  <si>
    <t>Change in provisions</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</si>
  <si>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</si>
  <si>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</si>
  <si>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</si>
  <si>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</si>
  <si>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</si>
  <si>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</si>
  <si>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</si>
  <si>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</si>
  <si>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</si>
  <si>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</si>
  <si>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</si>
  <si>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Amortisations of intangible assets</t>
  </si>
  <si>
    <t>Financial income</t>
  </si>
  <si>
    <t>Financial costs</t>
  </si>
  <si>
    <t>Earnings per share (EPS):</t>
  </si>
  <si>
    <t>Continuing and discontinued activities per share</t>
  </si>
  <si>
    <t>Continuing activities per share</t>
  </si>
  <si>
    <t>Items that will not be reclassified to profit or loss:</t>
  </si>
  <si>
    <t>Tax hereof</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</si>
  <si>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</si>
  <si>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</si>
  <si>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</si>
  <si>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</si>
  <si>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</si>
  <si>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</si>
  <si>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</si>
  <si>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</si>
  <si>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</si>
  <si>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</si>
  <si>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</si>
  <si>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</si>
  <si>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</si>
  <si>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</si>
  <si>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</si>
  <si>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</si>
  <si>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</si>
  <si>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</si>
  <si>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</si>
  <si>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</si>
  <si>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</si>
  <si>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</si>
  <si>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</si>
  <si>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</si>
  <si>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</si>
  <si>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</si>
  <si>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</si>
  <si>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</si>
  <si>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</si>
  <si>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Shared
costs¹⁾</t>
  </si>
  <si>
    <t>FLSmidth Group</t>
  </si>
  <si>
    <t>SG&amp;A costs</t>
  </si>
  <si>
    <t>Allocation of shared costs</t>
  </si>
  <si>
    <t>NIBD/EBITDA</t>
  </si>
  <si>
    <t>Share price</t>
  </si>
  <si>
    <t>Number of shares (1,000), end</t>
  </si>
  <si>
    <t>To be distributed as follows:</t>
  </si>
  <si>
    <t>Continuing and discontinued activities per share, diluted</t>
  </si>
  <si>
    <t>Continuing activities per share, diluted</t>
  </si>
  <si>
    <t>Disposal of financial assets</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</si>
  <si>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</si>
  <si>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</si>
  <si>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</si>
  <si>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</si>
  <si>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</si>
  <si>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</si>
  <si>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</si>
  <si>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Other operating items</t>
  </si>
  <si>
    <t>Consolidated statements of comprehensive income</t>
  </si>
  <si>
    <t>Other comprehensive income for the period after tax</t>
  </si>
  <si>
    <t>Comprehensive income for the period</t>
  </si>
  <si>
    <t>Exercise of share options</t>
  </si>
  <si>
    <t>Cash and cash equivalents at beginning of period</t>
  </si>
  <si>
    <t>Breakdown of the Group by segments</t>
  </si>
  <si>
    <t>EBITDA before special non-recurring items, continuing activities</t>
  </si>
  <si>
    <t>EBITDA before special non-recurring items, discontinued activities</t>
  </si>
  <si>
    <t>Mining</t>
  </si>
  <si>
    <t>The restated annual figures for Group, Mining and Cement is excluding the Bulk Material Handling activities announced for sale and Cembrit (sold January 2015).</t>
  </si>
  <si>
    <t xml:space="preserve"> - Hereof service revenue</t>
  </si>
  <si>
    <t xml:space="preserve"> - Hereof service order intake</t>
  </si>
  <si>
    <t>Annual figures - restated</t>
  </si>
  <si>
    <t>FLSmidth &amp; Co. A/S shareholders' share of profit for the year</t>
  </si>
  <si>
    <t>Minority shareholders' share of profit for the year</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</si>
  <si>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</si>
  <si>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</si>
  <si>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</si>
  <si>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</si>
  <si>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</si>
  <si>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</si>
  <si>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</si>
  <si>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</si>
  <si>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</si>
  <si>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</si>
  <si>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</si>
  <si>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</si>
  <si>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</si>
  <si>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</si>
  <si>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</si>
  <si>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1) Shared costs consists of costs that are managed on country or Group level and subsequently allocated to the divisions.
2) Other companies etc. consist of companies with no activity, real estate companies, eliminations and the parent company. 
3) Discontinued activity mainly consist of bulk material handling.</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</si>
  <si>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</si>
  <si>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</si>
  <si>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</si>
  <si>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</si>
  <si>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</si>
  <si>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</si>
  <si>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</si>
  <si>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</si>
  <si>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</si>
  <si>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</si>
  <si>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</si>
  <si>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</si>
  <si>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</si>
  <si>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</si>
  <si>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Addition of minority interests</t>
  </si>
  <si>
    <t>Cash flow from financing activities</t>
  </si>
  <si>
    <t xml:space="preserve"> - Hereof capital revenue</t>
  </si>
  <si>
    <t xml:space="preserve"> - Hereof capital order intake</t>
  </si>
  <si>
    <t>Acquisition of treasury shares</t>
  </si>
  <si>
    <t>Continuing activities</t>
  </si>
  <si>
    <t>Discontinued activities³⁾</t>
  </si>
  <si>
    <t>Other companies²⁾</t>
  </si>
  <si>
    <t>Investments in associates</t>
  </si>
  <si>
    <t>Free cash flow, adjusted for acquisitions and disposals of enterprises and activities</t>
  </si>
  <si>
    <t>Income from associates</t>
  </si>
  <si>
    <t xml:space="preserve"> - Value adjustments for the year</t>
  </si>
  <si>
    <t>Repayment of debt</t>
  </si>
  <si>
    <t>Cash and cash equivalents at 31 December</t>
  </si>
  <si>
    <t>Depreciation and impairment of property, plant and equipment and lease assets</t>
  </si>
  <si>
    <t>Adjustment for gain on sale of property, plant and equipment and other non-cash items</t>
  </si>
  <si>
    <t>Dividend paid</t>
  </si>
  <si>
    <t>Prepayments</t>
  </si>
  <si>
    <t>Depreciation and write-downs of property, plant and equipment</t>
  </si>
  <si>
    <t>Amortisation and impairment of intangible assets</t>
  </si>
  <si>
    <t>SG&amp;A costs and other operating items</t>
  </si>
  <si>
    <t>Prepayment related to disposal of enterprises and activities</t>
  </si>
  <si>
    <t>Dividend from associates</t>
  </si>
  <si>
    <t>Assets classified as held for sale</t>
  </si>
  <si>
    <t>Cash and cash equivalents included in assets held for sale</t>
  </si>
  <si>
    <t>Cash flow hedging</t>
  </si>
  <si>
    <t>Liabilities associated with assets classified as held for sale</t>
  </si>
  <si>
    <t>Segment information for 2020</t>
  </si>
  <si>
    <t>Number of employees at 31 December 2020</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</si>
  <si>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</si>
  <si>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</si>
  <si>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</si>
  <si>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</si>
  <si>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</si>
  <si>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</si>
  <si>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</si>
  <si>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</si>
  <si>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</si>
  <si>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</si>
  <si>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</si>
  <si>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</si>
  <si>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</si>
  <si>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</si>
  <si>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</si>
  <si>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t>
  </si>
  <si>
    <t>Suppliers assessed for sustainability</t>
  </si>
  <si>
    <t>Women managers</t>
  </si>
  <si>
    <t>Q4
2021</t>
  </si>
  <si>
    <t>Q4 
2020</t>
  </si>
  <si>
    <t>Group Financial Highlights</t>
  </si>
  <si>
    <t>EBITDA margin before 
special non-recurring items</t>
  </si>
  <si>
    <t>Free cash flow adjusted for acquisitions and 
disposals of enterprises and activities</t>
  </si>
  <si>
    <t>Dividend to shareholders, paid</t>
  </si>
  <si>
    <t>ROCE, average</t>
  </si>
  <si>
    <t>NIBD / EBITDA</t>
  </si>
  <si>
    <t>Number of employees</t>
  </si>
  <si>
    <t>Cash flow per share (CFPS), (diluted)</t>
  </si>
  <si>
    <t>Earnings per share (EPS), (diluted)</t>
  </si>
  <si>
    <t>Q4 
2021</t>
  </si>
  <si>
    <t>CAPEX</t>
  </si>
  <si>
    <r>
      <t>Scope 1 &amp; 2 GHG emissions 
(tCO</t>
    </r>
    <r>
      <rPr>
        <vertAlign val="subscript"/>
        <sz val="7.5"/>
        <color rgb="FF002A54"/>
        <rFont val="Proxima Nova"/>
      </rPr>
      <t>2</t>
    </r>
    <r>
      <rPr>
        <sz val="7.5"/>
        <color rgb="FF002A54"/>
        <rFont val="Proxima Nova"/>
      </rPr>
      <t>e) market-based</t>
    </r>
  </si>
  <si>
    <r>
      <t>Water withdrawal (m</t>
    </r>
    <r>
      <rPr>
        <vertAlign val="superscript"/>
        <sz val="7.5"/>
        <color rgb="FF002A54"/>
        <rFont val="Proxima Nova"/>
      </rPr>
      <t>3</t>
    </r>
    <r>
      <rPr>
        <sz val="7.5"/>
        <color rgb="FF002A54"/>
        <rFont val="Proxima Nova"/>
      </rPr>
      <t>)</t>
    </r>
  </si>
  <si>
    <r>
      <t xml:space="preserve">Safety, </t>
    </r>
    <r>
      <rPr>
        <sz val="7"/>
        <color rgb="FF002A54"/>
        <rFont val="Proxima Nova"/>
      </rPr>
      <t>TRIR Total Recordable Injury Rate</t>
    </r>
    <r>
      <rPr>
        <sz val="7.5"/>
        <color rgb="FF002A54"/>
        <rFont val="Proxima Nova"/>
      </rPr>
      <t xml:space="preserve"> (including contractors)*</t>
    </r>
  </si>
  <si>
    <r>
      <t xml:space="preserve">Quality, </t>
    </r>
    <r>
      <rPr>
        <sz val="7"/>
        <color rgb="FF002A54"/>
        <rFont val="Proxima Nova"/>
      </rPr>
      <t>DIFOT Delivery In Full On Time</t>
    </r>
  </si>
  <si>
    <t xml:space="preserve">Spend with SBT-committed suppliers* </t>
  </si>
  <si>
    <t>Scope 3 economic intensity 
Use of sold products
(GHGs in tonnes CO2e/DKKm order intake)*</t>
  </si>
  <si>
    <t>Proposed dividends per share (DKK)</t>
  </si>
  <si>
    <t>Tax of actuarial gains and losses on defined benefit plans</t>
  </si>
  <si>
    <t>Actuarial gains and losses on defined benefit plans</t>
  </si>
  <si>
    <t>Segment information for 2021</t>
  </si>
  <si>
    <t>Scope 1 &amp; 2 GHG emissions 
(tCO2e) market-based</t>
  </si>
  <si>
    <t>Safety, TRIR Total Recordable Injury Rate (including contractors)*</t>
  </si>
  <si>
    <t>Disposal of enterprises and activities</t>
  </si>
  <si>
    <t>Issue of shares, net of costs</t>
  </si>
  <si>
    <r>
      <rPr>
        <b/>
        <sz val="6"/>
        <color rgb="FF002A54"/>
        <rFont val="Proxima Nova"/>
      </rPr>
      <t>Use of alternative performance measures</t>
    </r>
    <r>
      <rPr>
        <sz val="6"/>
        <color rgb="FF002A54"/>
        <rFont val="Proxima Nova"/>
      </rPr>
      <t xml:space="preserve">
Throughout the report we present financial measures which are not defined according to IFRS. We have included additional information in
note 7.4 Alternative performance measures and 7.8 Definition of terms.
The financial ratios have been computed in accordance with the guidelines of the Danish Finance Society. Please refer to note 7.8 for definitions
of terms.
I FRS 16 was adopted 1 January 2019. No figures prior to 1 January 2019, throughout the report, have been restated.
I FRS 15 and 9 were adopted 1 January 2018. No figures prior to 1 January 2018, throughout the report, have been restated.
The measure of number of employees changed during 2020, and 2019 was adjusted accordingly. The number of employees includes temporary
employees compared to previous periods where only permanent headcount was disclosed. 2017-2018 has not been adjusted.
*Sustainability key figures are from our Sustainability Report. Starting in 2018, TRIR is including contractors, while comparison numbers are
excluding contractors. Spend with SBT-committed suppliers was tracked for the first time in 2021. Scope 3 economic intensity was a new target
introduced in 2021 using 2019 data as baseline. No data was tracked for economic intensity in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</si>
</sst>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s>
  <fonts count="40"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sz val="10"/>
      <name val="Arial"/>
      <family val="2"/>
    </font>
    <font>
      <b/>
      <sz val="12"/>
      <name val="Arial"/>
      <family val="2"/>
    </font>
    <font>
      <b/>
      <sz val="10"/>
      <name val="Arial"/>
      <family val="2"/>
    </font>
    <font>
      <b/>
      <sz val="7.5"/>
      <color rgb="FF002A54"/>
      <name val="Proxima Nova"/>
    </font>
    <font>
      <b/>
      <sz val="7.5"/>
      <color rgb="FFB45076"/>
      <name val="Proxima Nova"/>
    </font>
    <font>
      <sz val="7.5"/>
      <color rgb="FF002A54"/>
      <name val="Proxima Nova"/>
    </font>
    <font>
      <i/>
      <sz val="10"/>
      <name val="Arial"/>
      <family val="2"/>
    </font>
    <font>
      <sz val="6"/>
      <color rgb="FF002A54"/>
      <name val="Proxima Nova"/>
    </font>
    <font>
      <sz val="8"/>
      <color theme="1"/>
      <name val="Arial"/>
      <family val="2"/>
    </font>
    <font>
      <sz val="9"/>
      <color theme="1"/>
      <name val="Arial"/>
      <family val="2"/>
    </font>
    <font>
      <i/>
      <sz val="7.5"/>
      <color rgb="FF002A54"/>
      <name val="Proxima Nova"/>
    </font>
    <font>
      <b/>
      <u/>
      <sz val="10"/>
      <name val="Arial"/>
      <family val="2"/>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b/>
      <sz val="15"/>
      <name val="Calibri"/>
      <family val="2"/>
      <scheme val="minor"/>
    </font>
    <font>
      <sz val="8.5"/>
      <color rgb="FFFF0000"/>
      <name val="Calibri"/>
      <family val="2"/>
      <scheme val="minor"/>
    </font>
    <font>
      <sz val="6"/>
      <name val="Proxima Nova"/>
    </font>
    <font>
      <sz val="10"/>
      <name val="Arial"/>
      <family val="2"/>
    </font>
    <font>
      <sz val="7.5"/>
      <color theme="1"/>
      <name val="Proxima Nova"/>
    </font>
    <font>
      <vertAlign val="subscript"/>
      <sz val="7.5"/>
      <color rgb="FF002A54"/>
      <name val="Proxima Nova"/>
    </font>
    <font>
      <vertAlign val="superscript"/>
      <sz val="7.5"/>
      <color rgb="FF002A54"/>
      <name val="Proxima Nova"/>
    </font>
    <font>
      <sz val="7.5"/>
      <color rgb="FFFF0000"/>
      <name val="Proxima Nova"/>
    </font>
    <font>
      <sz val="10"/>
      <color rgb="FFFF0000"/>
      <name val="Arial"/>
      <family val="2"/>
    </font>
    <font>
      <sz val="8"/>
      <color rgb="FFFF0000"/>
      <name val="Arial"/>
      <family val="2"/>
    </font>
    <font>
      <sz val="8"/>
      <name val="Arial"/>
      <family val="2"/>
    </font>
    <font>
      <b/>
      <sz val="7"/>
      <color rgb="FFFF0000"/>
      <name val="Proxima Nova"/>
    </font>
    <font>
      <b/>
      <sz val="6"/>
      <color rgb="FF002A54"/>
      <name val="Proxima Nova"/>
    </font>
  </fonts>
  <fills count="5">
    <fill>
      <patternFill patternType="none"/>
    </fill>
    <fill>
      <patternFill patternType="gray125"/>
    </fill>
    <fill>
      <patternFill patternType="solid">
        <fgColor indexed="9"/>
        <bgColor indexed="64"/>
      </patternFill>
    </fill>
    <fill>
      <patternFill patternType="solid">
        <fgColor rgb="FFD9DFE6"/>
        <bgColor indexed="64"/>
      </patternFill>
    </fill>
    <fill>
      <patternFill patternType="solid">
        <fgColor theme="0"/>
        <bgColor indexed="64"/>
      </patternFill>
    </fill>
  </fills>
  <borders count="16">
    <border>
      <left/>
      <right/>
      <top/>
      <bottom/>
      <diagonal/>
    </border>
    <border>
      <left/>
      <right/>
      <top style="medium">
        <color rgb="FF002A54"/>
      </top>
      <bottom style="thin">
        <color rgb="FFCDCDCD"/>
      </bottom>
      <diagonal/>
    </border>
    <border>
      <left/>
      <right/>
      <top style="thin">
        <color rgb="FFCDCDCD"/>
      </top>
      <bottom style="thin">
        <color rgb="FFCDCDCD"/>
      </bottom>
      <diagonal/>
    </border>
    <border>
      <left/>
      <right/>
      <top style="thin">
        <color rgb="FFCDCDCD"/>
      </top>
      <bottom/>
      <diagonal/>
    </border>
    <border>
      <left/>
      <right/>
      <top style="medium">
        <color rgb="FF002A54"/>
      </top>
      <bottom/>
      <diagonal/>
    </border>
    <border>
      <left/>
      <right/>
      <top/>
      <bottom style="thin">
        <color rgb="FFCDCDCD"/>
      </bottom>
      <diagonal/>
    </border>
    <border>
      <left/>
      <right/>
      <top/>
      <bottom style="medium">
        <color rgb="FF002A54"/>
      </bottom>
      <diagonal/>
    </border>
    <border>
      <left/>
      <right style="thin">
        <color rgb="FFCDCDCD"/>
      </right>
      <top style="medium">
        <color rgb="FF002A54"/>
      </top>
      <bottom style="thin">
        <color rgb="FFCDCDCD"/>
      </bottom>
      <diagonal/>
    </border>
    <border>
      <left/>
      <right style="thin">
        <color rgb="FFCDCDCD"/>
      </right>
      <top style="thin">
        <color rgb="FFCDCDCD"/>
      </top>
      <bottom style="thin">
        <color rgb="FFCDCDCD"/>
      </bottom>
      <diagonal/>
    </border>
    <border>
      <left/>
      <right style="thin">
        <color rgb="FFCDCDCD"/>
      </right>
      <top style="thin">
        <color rgb="FFCDCDCD"/>
      </top>
      <bottom/>
      <diagonal/>
    </border>
    <border>
      <left/>
      <right/>
      <top style="thin">
        <color rgb="FFCDCDCD"/>
      </top>
      <bottom style="medium">
        <color rgb="FF002A54"/>
      </bottom>
      <diagonal/>
    </border>
    <border>
      <left/>
      <right style="thin">
        <color rgb="FFCDCDCD"/>
      </right>
      <top style="thin">
        <color rgb="FFCDCDCD"/>
      </top>
      <bottom style="medium">
        <color rgb="FF002A54"/>
      </bottom>
      <diagonal/>
    </border>
    <border>
      <left/>
      <right style="thin">
        <color rgb="FFCDCDCD"/>
      </right>
      <top/>
      <bottom/>
      <diagonal/>
    </border>
    <border>
      <left/>
      <right style="thin">
        <color rgb="FFCDCDCD"/>
      </right>
      <top/>
      <bottom style="thin">
        <color rgb="FFCDCDCD"/>
      </bottom>
      <diagonal/>
    </border>
    <border>
      <left/>
      <right/>
      <top style="medium">
        <color rgb="FF002A54"/>
      </top>
      <bottom style="medium">
        <color rgb="FF002A54"/>
      </bottom>
      <diagonal/>
    </border>
    <border>
      <left style="thin">
        <color rgb="FFCDCDCD"/>
      </left>
      <right/>
      <top style="thin">
        <color rgb="FFCDCDCD"/>
      </top>
      <bottom style="medium">
        <color rgb="FF002A54"/>
      </bottom>
      <diagonal/>
    </border>
  </borders>
  <cellStyleXfs count="39">
    <xf numFmtId="0" fontId="0" fillId="0" borderId="0">
      <alignment vertical="top" wrapText="1"/>
    </xf>
    <xf numFmtId="164" fontId="3" fillId="0" borderId="0" applyFont="0" applyFill="0" applyBorder="0" applyAlignment="0" applyProtection="0"/>
    <xf numFmtId="0" fontId="4" fillId="0" borderId="0" applyNumberFormat="0" applyFill="0" applyAlignment="0" applyProtection="0"/>
    <xf numFmtId="0" fontId="21" fillId="0" borderId="0" applyNumberFormat="0" applyFill="0" applyAlignment="0" applyProtection="0"/>
    <xf numFmtId="0" fontId="10" fillId="0" borderId="0">
      <alignment horizontal="left" wrapText="1"/>
    </xf>
    <xf numFmtId="0" fontId="10" fillId="0" borderId="0">
      <alignment horizontal="right" wrapText="1"/>
    </xf>
    <xf numFmtId="0" fontId="11" fillId="0" borderId="0">
      <alignment horizontal="left" vertical="top" wrapText="1"/>
    </xf>
    <xf numFmtId="165" fontId="12" fillId="0" borderId="0">
      <alignment horizontal="right" vertical="top"/>
    </xf>
    <xf numFmtId="0" fontId="10" fillId="0" borderId="0">
      <alignment horizontal="left" vertical="top" wrapText="1"/>
    </xf>
    <xf numFmtId="165" fontId="10" fillId="0" borderId="0">
      <alignment horizontal="right" vertical="top"/>
    </xf>
    <xf numFmtId="0" fontId="12" fillId="0" borderId="0">
      <alignment horizontal="left" vertical="top" wrapText="1"/>
    </xf>
    <xf numFmtId="166" fontId="12" fillId="0" borderId="0">
      <alignment horizontal="right" vertical="top"/>
    </xf>
    <xf numFmtId="0" fontId="14" fillId="0" borderId="0">
      <alignment horizontal="left" vertical="top" wrapText="1"/>
    </xf>
    <xf numFmtId="0" fontId="17" fillId="0" borderId="0">
      <alignment horizontal="left" vertical="top" wrapText="1"/>
    </xf>
    <xf numFmtId="166" fontId="17" fillId="0" borderId="0">
      <alignment horizontal="right" vertical="top"/>
    </xf>
    <xf numFmtId="0" fontId="12" fillId="0" borderId="0" applyFill="0" applyBorder="0" applyAlignment="0">
      <alignment horizontal="left" wrapText="1"/>
    </xf>
    <xf numFmtId="0" fontId="19" fillId="0" borderId="0">
      <alignment horizontal="right" wrapText="1"/>
    </xf>
    <xf numFmtId="0" fontId="20" fillId="0" borderId="0">
      <alignment horizontal="left" vertical="top"/>
    </xf>
    <xf numFmtId="166" fontId="22" fillId="0" borderId="0">
      <alignment horizontal="right" vertical="top"/>
    </xf>
    <xf numFmtId="166" fontId="22" fillId="0" borderId="0">
      <alignment horizontal="right" vertical="top"/>
    </xf>
    <xf numFmtId="165" fontId="17" fillId="0" borderId="0">
      <alignment horizontal="right" vertical="top"/>
    </xf>
    <xf numFmtId="166" fontId="23" fillId="0" borderId="0">
      <alignment horizontal="right" vertical="top"/>
    </xf>
    <xf numFmtId="166" fontId="24" fillId="0" borderId="0">
      <alignment horizontal="right" vertical="top"/>
    </xf>
    <xf numFmtId="166" fontId="25" fillId="0" borderId="0">
      <alignment horizontal="right" vertical="top"/>
    </xf>
    <xf numFmtId="166" fontId="19" fillId="0" borderId="0">
      <alignment horizontal="right" vertical="top"/>
    </xf>
    <xf numFmtId="0" fontId="26" fillId="0" borderId="0">
      <alignment horizontal="left" vertical="top" wrapText="1"/>
    </xf>
    <xf numFmtId="0" fontId="19" fillId="0" borderId="0">
      <alignment horizontal="left" wrapText="1"/>
    </xf>
    <xf numFmtId="165" fontId="23" fillId="0" borderId="0">
      <alignment horizontal="right" vertical="top"/>
    </xf>
    <xf numFmtId="165" fontId="24" fillId="0" borderId="0">
      <alignment horizontal="right" vertical="top"/>
    </xf>
    <xf numFmtId="165" fontId="19" fillId="0" borderId="0">
      <alignment horizontal="right" vertical="top"/>
    </xf>
    <xf numFmtId="0" fontId="23" fillId="0" borderId="0">
      <alignment horizontal="left" vertical="top" wrapText="1"/>
    </xf>
    <xf numFmtId="0" fontId="24" fillId="0" borderId="0">
      <alignment horizontal="left" vertical="top" wrapText="1"/>
    </xf>
    <xf numFmtId="0" fontId="19" fillId="0" borderId="0">
      <alignment horizontal="left" vertical="top" wrapText="1"/>
    </xf>
    <xf numFmtId="164" fontId="2"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6" fillId="0" borderId="0" applyFont="0" applyFill="0" applyBorder="0" applyAlignment="0" applyProtection="0"/>
  </cellStyleXfs>
  <cellXfs count="433">
    <xf numFmtId="0" fontId="0" fillId="0" borderId="0" xfId="0">
      <alignment vertical="top" wrapText="1"/>
    </xf>
    <xf numFmtId="0" fontId="6" fillId="2" borderId="0" xfId="0" applyFont="1" applyFill="1">
      <alignment vertical="top" wrapText="1"/>
    </xf>
    <xf numFmtId="0" fontId="7" fillId="2" borderId="0" xfId="0" applyFont="1" applyFill="1">
      <alignment vertical="top" wrapText="1"/>
    </xf>
    <xf numFmtId="37" fontId="8" fillId="2" borderId="0" xfId="0" applyNumberFormat="1" applyFont="1" applyFill="1" applyAlignment="1" applyProtection="1">
      <alignment horizontal="left"/>
    </xf>
    <xf numFmtId="0" fontId="7" fillId="2" borderId="0" xfId="0" applyFont="1" applyFill="1" applyBorder="1">
      <alignment vertical="top" wrapText="1"/>
    </xf>
    <xf numFmtId="0" fontId="10" fillId="0" borderId="0" xfId="4" applyBorder="1">
      <alignment horizontal="left" wrapText="1"/>
    </xf>
    <xf numFmtId="0" fontId="10" fillId="0" borderId="0" xfId="5" applyBorder="1">
      <alignment horizontal="right" wrapText="1"/>
    </xf>
    <xf numFmtId="165" fontId="12" fillId="3" borderId="1" xfId="7" applyFill="1" applyBorder="1">
      <alignment horizontal="right" vertical="top"/>
    </xf>
    <xf numFmtId="165" fontId="12" fillId="0" borderId="0" xfId="7">
      <alignment horizontal="right" vertical="top"/>
    </xf>
    <xf numFmtId="0" fontId="10" fillId="0" borderId="2" xfId="8" applyBorder="1">
      <alignment horizontal="left" vertical="top" wrapText="1"/>
    </xf>
    <xf numFmtId="165" fontId="10" fillId="3" borderId="0" xfId="9" applyFill="1">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0" fontId="6" fillId="2" borderId="0" xfId="0" applyFont="1" applyFill="1" applyBorder="1">
      <alignment vertical="top" wrapText="1"/>
    </xf>
    <xf numFmtId="0" fontId="10" fillId="0" borderId="3" xfId="8" applyBorder="1">
      <alignment horizontal="left" vertical="top" wrapText="1"/>
    </xf>
    <xf numFmtId="0" fontId="12" fillId="0" borderId="3" xfId="10" applyFill="1" applyBorder="1">
      <alignment horizontal="left" vertical="top" wrapText="1"/>
    </xf>
    <xf numFmtId="0" fontId="12" fillId="0" borderId="2" xfId="10" applyFill="1" applyBorder="1">
      <alignment horizontal="left" vertical="top" wrapText="1"/>
    </xf>
    <xf numFmtId="0" fontId="12" fillId="0" borderId="0" xfId="10" applyFont="1"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165" fontId="10" fillId="3" borderId="0" xfId="9" applyFill="1" applyBorder="1">
      <alignment horizontal="right" vertical="top"/>
    </xf>
    <xf numFmtId="165" fontId="10" fillId="0" borderId="0" xfId="9" applyFill="1" applyBorder="1">
      <alignment horizontal="right" vertical="top"/>
    </xf>
    <xf numFmtId="0" fontId="10" fillId="0" borderId="0" xfId="8" applyBorder="1">
      <alignment horizontal="left" vertical="top" wrapText="1"/>
    </xf>
    <xf numFmtId="165" fontId="12" fillId="3" borderId="5" xfId="7" applyFill="1" applyBorder="1">
      <alignment horizontal="right" vertical="top"/>
    </xf>
    <xf numFmtId="165" fontId="12" fillId="0" borderId="5" xfId="7" applyFill="1" applyBorder="1">
      <alignment horizontal="right" vertical="top"/>
    </xf>
    <xf numFmtId="0" fontId="12" fillId="0" borderId="0" xfId="10" applyFill="1" applyBorder="1">
      <alignment horizontal="left" vertical="top" wrapText="1"/>
    </xf>
    <xf numFmtId="37" fontId="15" fillId="0" borderId="0" xfId="0" applyNumberFormat="1" applyFont="1" applyFill="1" applyBorder="1" applyAlignment="1">
      <alignment horizontal="left" wrapText="1"/>
    </xf>
    <xf numFmtId="37" fontId="16" fillId="0" borderId="0" xfId="0" applyNumberFormat="1" applyFont="1" applyFill="1" applyBorder="1">
      <alignment vertical="top" wrapText="1"/>
    </xf>
    <xf numFmtId="37" fontId="16" fillId="0" borderId="0" xfId="0" applyNumberFormat="1" applyFont="1" applyFill="1">
      <alignment vertical="top" wrapText="1"/>
    </xf>
    <xf numFmtId="168" fontId="5" fillId="0" borderId="0" xfId="1" applyNumberFormat="1" applyFont="1"/>
    <xf numFmtId="168" fontId="5" fillId="0" borderId="0" xfId="1" applyNumberFormat="1" applyFont="1" applyFill="1"/>
    <xf numFmtId="37" fontId="0" fillId="0" borderId="0" xfId="0" applyNumberFormat="1" applyFont="1" applyFill="1">
      <alignment vertical="top" wrapText="1"/>
    </xf>
    <xf numFmtId="169" fontId="5" fillId="0" borderId="0" xfId="1" applyNumberFormat="1" applyFont="1"/>
    <xf numFmtId="0" fontId="10" fillId="0" borderId="0" xfId="5">
      <alignment horizontal="right" wrapText="1"/>
    </xf>
    <xf numFmtId="0" fontId="10" fillId="0" borderId="6" xfId="5" applyBorder="1" applyAlignment="1">
      <alignment wrapText="1"/>
    </xf>
    <xf numFmtId="0" fontId="10" fillId="0" borderId="1" xfId="4" applyBorder="1">
      <alignment horizontal="left" wrapText="1"/>
    </xf>
    <xf numFmtId="0" fontId="10" fillId="0" borderId="1" xfId="5" applyBorder="1">
      <alignment horizontal="right" wrapText="1"/>
    </xf>
    <xf numFmtId="0" fontId="10" fillId="0" borderId="7" xfId="5" applyBorder="1">
      <alignment horizontal="right" wrapText="1"/>
    </xf>
    <xf numFmtId="0" fontId="11" fillId="0" borderId="2" xfId="6" applyBorder="1">
      <alignment horizontal="left" vertical="top" wrapText="1"/>
    </xf>
    <xf numFmtId="165" fontId="12" fillId="0" borderId="2" xfId="7" applyBorder="1">
      <alignment horizontal="right" vertical="top"/>
    </xf>
    <xf numFmtId="165" fontId="12" fillId="0" borderId="8" xfId="7" applyBorder="1">
      <alignment horizontal="right" vertical="top"/>
    </xf>
    <xf numFmtId="165" fontId="10" fillId="0" borderId="2" xfId="9" applyBorder="1">
      <alignment horizontal="right" vertical="top"/>
    </xf>
    <xf numFmtId="165" fontId="10" fillId="0" borderId="8" xfId="9" applyBorder="1">
      <alignment horizontal="right" vertical="top"/>
    </xf>
    <xf numFmtId="165" fontId="10" fillId="0" borderId="3" xfId="9" applyBorder="1">
      <alignment horizontal="right" vertical="top"/>
    </xf>
    <xf numFmtId="165" fontId="10" fillId="0" borderId="9" xfId="9"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0" borderId="11" xfId="7" applyBorder="1">
      <alignment horizontal="right" vertical="top"/>
    </xf>
    <xf numFmtId="165" fontId="12" fillId="3" borderId="10" xfId="7" applyFill="1" applyBorder="1">
      <alignment horizontal="right" vertical="top"/>
    </xf>
    <xf numFmtId="165" fontId="10" fillId="0" borderId="0" xfId="9" applyBorder="1">
      <alignment horizontal="right" vertical="top"/>
    </xf>
    <xf numFmtId="165" fontId="10" fillId="0" borderId="12" xfId="9" applyBorder="1">
      <alignment horizontal="right" vertical="top"/>
    </xf>
    <xf numFmtId="0" fontId="10" fillId="0" borderId="5" xfId="8" applyBorder="1">
      <alignment horizontal="left" vertical="top" wrapText="1"/>
    </xf>
    <xf numFmtId="165" fontId="10" fillId="0" borderId="5" xfId="9" applyBorder="1">
      <alignment horizontal="right" vertical="top"/>
    </xf>
    <xf numFmtId="165" fontId="10" fillId="0" borderId="13" xfId="9" applyBorder="1">
      <alignment horizontal="right" vertical="top"/>
    </xf>
    <xf numFmtId="165" fontId="10" fillId="3" borderId="5" xfId="9" applyFill="1" applyBorder="1">
      <alignment horizontal="right" vertical="top"/>
    </xf>
    <xf numFmtId="0" fontId="17" fillId="0" borderId="2" xfId="13" applyBorder="1">
      <alignment horizontal="left" vertical="top" wrapText="1"/>
    </xf>
    <xf numFmtId="166" fontId="17" fillId="0" borderId="2" xfId="14" applyBorder="1">
      <alignment horizontal="right" vertical="top"/>
    </xf>
    <xf numFmtId="166" fontId="17" fillId="0" borderId="8" xfId="14" applyBorder="1">
      <alignment horizontal="right" vertical="top"/>
    </xf>
    <xf numFmtId="166" fontId="17" fillId="3" borderId="2" xfId="14" applyFill="1" applyBorder="1">
      <alignment horizontal="right" vertical="top"/>
    </xf>
    <xf numFmtId="0" fontId="17" fillId="0" borderId="3" xfId="13" applyBorder="1">
      <alignment horizontal="left" vertical="top" wrapText="1"/>
    </xf>
    <xf numFmtId="166" fontId="17" fillId="0" borderId="3" xfId="14" applyBorder="1">
      <alignment horizontal="right" vertical="top"/>
    </xf>
    <xf numFmtId="166" fontId="17" fillId="0" borderId="9" xfId="14" applyBorder="1">
      <alignment horizontal="right" vertical="top"/>
    </xf>
    <xf numFmtId="0" fontId="17" fillId="0" borderId="1" xfId="13" applyBorder="1">
      <alignment horizontal="left" vertical="top" wrapText="1"/>
    </xf>
    <xf numFmtId="166" fontId="17" fillId="0" borderId="1" xfId="14" applyBorder="1">
      <alignment horizontal="right" vertical="top"/>
    </xf>
    <xf numFmtId="166" fontId="17" fillId="0" borderId="7" xfId="14" applyBorder="1">
      <alignment horizontal="right" vertical="top"/>
    </xf>
    <xf numFmtId="165" fontId="12" fillId="0" borderId="5" xfId="7" applyBorder="1">
      <alignment horizontal="right" vertical="top"/>
    </xf>
    <xf numFmtId="165" fontId="12" fillId="0" borderId="13" xfId="7"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9" xfId="7" applyBorder="1">
      <alignment horizontal="right" vertical="top"/>
    </xf>
    <xf numFmtId="165" fontId="12" fillId="0" borderId="0" xfId="7" applyFill="1" applyBorder="1">
      <alignment horizontal="right" vertical="top"/>
    </xf>
    <xf numFmtId="165" fontId="12" fillId="0" borderId="12" xfId="7" applyFill="1" applyBorder="1">
      <alignment horizontal="right" vertical="top"/>
    </xf>
    <xf numFmtId="0" fontId="10" fillId="0" borderId="0" xfId="5" applyFill="1" applyBorder="1">
      <alignment horizontal="right" wrapText="1"/>
    </xf>
    <xf numFmtId="0" fontId="12" fillId="0" borderId="0" xfId="10" applyBorder="1">
      <alignment horizontal="left" vertical="top" wrapText="1"/>
    </xf>
    <xf numFmtId="165" fontId="12" fillId="0" borderId="0" xfId="7" applyBorder="1">
      <alignment horizontal="right" vertical="top"/>
    </xf>
    <xf numFmtId="165" fontId="12" fillId="3" borderId="0" xfId="7" applyFill="1" applyBorder="1">
      <alignment horizontal="right" vertical="top"/>
    </xf>
    <xf numFmtId="0" fontId="10" fillId="0" borderId="5" xfId="5" applyBorder="1">
      <alignment horizontal="right" wrapText="1"/>
    </xf>
    <xf numFmtId="0" fontId="10" fillId="0" borderId="13" xfId="5" applyBorder="1">
      <alignment horizontal="right" wrapText="1"/>
    </xf>
    <xf numFmtId="0" fontId="10" fillId="3" borderId="5" xfId="5" applyFill="1" applyBorder="1">
      <alignment horizontal="right" wrapText="1"/>
    </xf>
    <xf numFmtId="0" fontId="12" fillId="0" borderId="0" xfId="10">
      <alignment horizontal="left" vertical="top" wrapText="1"/>
    </xf>
    <xf numFmtId="0" fontId="10" fillId="0" borderId="4" xfId="5" applyBorder="1">
      <alignment horizontal="right" wrapText="1"/>
    </xf>
    <xf numFmtId="0" fontId="18" fillId="2" borderId="0" xfId="0" applyFont="1" applyFill="1" applyBorder="1">
      <alignment vertical="top" wrapText="1"/>
    </xf>
    <xf numFmtId="0" fontId="11" fillId="0" borderId="0" xfId="6">
      <alignment horizontal="left" vertical="top" wrapText="1"/>
    </xf>
    <xf numFmtId="0" fontId="11" fillId="0" borderId="0" xfId="6" quotePrefix="1">
      <alignment horizontal="left" vertical="top" wrapText="1"/>
    </xf>
    <xf numFmtId="37" fontId="9" fillId="2" borderId="0" xfId="0" applyNumberFormat="1" applyFont="1" applyFill="1" applyAlignment="1" applyProtection="1">
      <alignment horizontal="center"/>
    </xf>
    <xf numFmtId="0" fontId="10" fillId="0" borderId="0" xfId="4" applyFill="1" applyBorder="1">
      <alignment horizontal="left" wrapText="1"/>
    </xf>
    <xf numFmtId="0" fontId="7" fillId="2" borderId="0" xfId="0" applyFont="1" applyFill="1" applyAlignment="1">
      <alignment horizontal="center"/>
    </xf>
    <xf numFmtId="0" fontId="12" fillId="0" borderId="4" xfId="10" applyFill="1" applyBorder="1">
      <alignment horizontal="left" vertical="top" wrapText="1"/>
    </xf>
    <xf numFmtId="0" fontId="10" fillId="0" borderId="1" xfId="8" applyFill="1" applyBorder="1">
      <alignment horizontal="left" vertical="top" wrapText="1"/>
    </xf>
    <xf numFmtId="165" fontId="10" fillId="3" borderId="1" xfId="9" applyFill="1" applyBorder="1">
      <alignment horizontal="right" vertical="top"/>
    </xf>
    <xf numFmtId="165" fontId="10" fillId="0" borderId="1" xfId="9" applyFill="1" applyBorder="1">
      <alignment horizontal="right" vertical="top"/>
    </xf>
    <xf numFmtId="0" fontId="9" fillId="2" borderId="0" xfId="0" applyFont="1" applyFill="1" applyBorder="1" applyAlignment="1" applyProtection="1">
      <alignment horizontal="center"/>
    </xf>
    <xf numFmtId="0" fontId="7" fillId="2" borderId="0" xfId="0" applyFont="1" applyFill="1" applyBorder="1" applyAlignment="1" applyProtection="1">
      <alignment horizontal="center"/>
    </xf>
    <xf numFmtId="0" fontId="9" fillId="2" borderId="0" xfId="0" applyFont="1" applyFill="1" applyAlignment="1">
      <alignment horizontal="center"/>
    </xf>
    <xf numFmtId="165" fontId="12" fillId="3" borderId="0" xfId="7" applyFill="1">
      <alignment horizontal="right" vertical="top"/>
    </xf>
    <xf numFmtId="0" fontId="10" fillId="0" borderId="4" xfId="8" applyFill="1" applyBorder="1">
      <alignment horizontal="left" vertical="top" wrapText="1"/>
    </xf>
    <xf numFmtId="165" fontId="10" fillId="3" borderId="4" xfId="9" applyFill="1" applyBorder="1">
      <alignment horizontal="right" vertical="top"/>
    </xf>
    <xf numFmtId="165" fontId="10" fillId="0" borderId="4" xfId="9" applyFill="1" applyBorder="1">
      <alignment horizontal="right" vertical="top"/>
    </xf>
    <xf numFmtId="37" fontId="7" fillId="2" borderId="0" xfId="0" applyNumberFormat="1" applyFont="1" applyFill="1" applyProtection="1">
      <alignment vertical="top" wrapText="1"/>
    </xf>
    <xf numFmtId="1" fontId="7" fillId="2" borderId="0" xfId="0" quotePrefix="1" applyNumberFormat="1" applyFont="1" applyFill="1" applyBorder="1" applyAlignment="1" applyProtection="1">
      <alignment horizontal="center"/>
    </xf>
    <xf numFmtId="0" fontId="19" fillId="0" borderId="0" xfId="16">
      <alignment horizontal="right" wrapText="1"/>
    </xf>
    <xf numFmtId="0" fontId="19" fillId="0" borderId="0" xfId="16" quotePrefix="1">
      <alignment horizontal="right" wrapText="1"/>
    </xf>
    <xf numFmtId="0" fontId="10" fillId="0" borderId="6" xfId="4" applyBorder="1">
      <alignment horizontal="left" wrapText="1"/>
    </xf>
    <xf numFmtId="0" fontId="12" fillId="0" borderId="5" xfId="10" applyBorder="1">
      <alignment horizontal="left" vertical="top" wrapText="1"/>
    </xf>
    <xf numFmtId="0" fontId="12" fillId="0" borderId="4" xfId="10" applyBorder="1">
      <alignment horizontal="left" vertical="top" wrapText="1"/>
    </xf>
    <xf numFmtId="165" fontId="12" fillId="3" borderId="4" xfId="7" quotePrefix="1" applyFill="1" applyBorder="1">
      <alignment horizontal="right" vertical="top"/>
    </xf>
    <xf numFmtId="165" fontId="12" fillId="0" borderId="4" xfId="7" quotePrefix="1" applyBorder="1">
      <alignment horizontal="right" vertical="top"/>
    </xf>
    <xf numFmtId="165" fontId="12" fillId="3" borderId="10" xfId="7" quotePrefix="1" applyFill="1" applyBorder="1">
      <alignment horizontal="right" vertical="top"/>
    </xf>
    <xf numFmtId="165" fontId="9" fillId="2" borderId="0" xfId="0" applyNumberFormat="1" applyFont="1" applyFill="1" applyBorder="1" applyAlignment="1" applyProtection="1">
      <alignment horizontal="right"/>
    </xf>
    <xf numFmtId="165" fontId="12" fillId="3" borderId="2" xfId="7" quotePrefix="1" applyFill="1" applyBorder="1">
      <alignment horizontal="right" vertical="top"/>
    </xf>
    <xf numFmtId="165" fontId="12" fillId="0" borderId="2" xfId="7" quotePrefix="1" applyBorder="1">
      <alignment horizontal="right" vertical="top"/>
    </xf>
    <xf numFmtId="165" fontId="12" fillId="3" borderId="3" xfId="7" quotePrefix="1" applyFill="1" applyBorder="1">
      <alignment horizontal="right" vertical="top"/>
    </xf>
    <xf numFmtId="165" fontId="12" fillId="0" borderId="3" xfId="7" quotePrefix="1" applyBorder="1">
      <alignment horizontal="right" vertical="top"/>
    </xf>
    <xf numFmtId="0" fontId="12" fillId="0" borderId="6" xfId="10" applyBorder="1">
      <alignment horizontal="left" vertical="top" wrapText="1"/>
    </xf>
    <xf numFmtId="165" fontId="12" fillId="3" borderId="6" xfId="7" applyFill="1" applyBorder="1">
      <alignment horizontal="right" vertical="top"/>
    </xf>
    <xf numFmtId="165" fontId="12" fillId="0" borderId="6" xfId="7" applyBorder="1">
      <alignment horizontal="right" vertical="top"/>
    </xf>
    <xf numFmtId="167" fontId="12" fillId="0" borderId="2" xfId="7" applyNumberFormat="1" applyBorder="1">
      <alignment horizontal="right" vertical="top"/>
    </xf>
    <xf numFmtId="0" fontId="7" fillId="2" borderId="0" xfId="0" applyFont="1" applyFill="1" applyBorder="1" applyAlignment="1">
      <alignment horizontal="center"/>
    </xf>
    <xf numFmtId="0" fontId="10" fillId="0" borderId="0" xfId="5" quotePrefix="1">
      <alignment horizontal="right" wrapText="1"/>
    </xf>
    <xf numFmtId="165" fontId="12" fillId="3" borderId="5" xfId="7" quotePrefix="1" applyFill="1" applyBorder="1">
      <alignment horizontal="right" vertical="top"/>
    </xf>
    <xf numFmtId="0" fontId="12" fillId="0" borderId="1" xfId="10" applyBorder="1">
      <alignment horizontal="left" vertical="top" wrapText="1"/>
    </xf>
    <xf numFmtId="165" fontId="10" fillId="0" borderId="1" xfId="9" applyBorder="1">
      <alignment horizontal="right" vertical="top"/>
    </xf>
    <xf numFmtId="37" fontId="6" fillId="2" borderId="0" xfId="0" applyNumberFormat="1" applyFont="1" applyFill="1" applyProtection="1">
      <alignment vertical="top" wrapText="1"/>
    </xf>
    <xf numFmtId="37" fontId="18" fillId="2" borderId="0" xfId="0" applyNumberFormat="1" applyFont="1" applyFill="1" applyBorder="1" applyProtection="1">
      <alignment vertical="top" wrapText="1"/>
    </xf>
    <xf numFmtId="0" fontId="11" fillId="0" borderId="5" xfId="6" applyBorder="1">
      <alignment horizontal="left" vertical="top" wrapText="1"/>
    </xf>
    <xf numFmtId="0" fontId="10" fillId="0" borderId="1" xfId="8" applyBorder="1">
      <alignment horizontal="left" vertical="top" wrapText="1"/>
    </xf>
    <xf numFmtId="0" fontId="10" fillId="0" borderId="6" xfId="5" applyBorder="1">
      <alignment horizontal="right" wrapText="1"/>
    </xf>
    <xf numFmtId="165" fontId="7" fillId="2" borderId="0" xfId="0" applyNumberFormat="1" applyFont="1" applyFill="1">
      <alignment vertical="top" wrapText="1"/>
    </xf>
    <xf numFmtId="0" fontId="7" fillId="0" borderId="0" xfId="0" applyFont="1" applyFill="1" applyBorder="1">
      <alignment vertical="top" wrapText="1"/>
    </xf>
    <xf numFmtId="0" fontId="20" fillId="0" borderId="0" xfId="17">
      <alignment horizontal="left" vertical="top"/>
    </xf>
    <xf numFmtId="37" fontId="8" fillId="2" borderId="0" xfId="0" applyNumberFormat="1" applyFont="1" applyFill="1" applyProtection="1">
      <alignment vertical="top" wrapText="1"/>
    </xf>
    <xf numFmtId="37" fontId="9" fillId="2" borderId="0" xfId="0" applyNumberFormat="1" applyFont="1" applyFill="1" applyProtection="1">
      <alignment vertical="top" wrapText="1"/>
    </xf>
    <xf numFmtId="37" fontId="9" fillId="2" borderId="0" xfId="0" applyNumberFormat="1" applyFont="1" applyFill="1" applyBorder="1" applyProtection="1">
      <alignment vertical="top" wrapText="1"/>
    </xf>
    <xf numFmtId="37" fontId="8" fillId="2" borderId="0" xfId="0" applyNumberFormat="1" applyFont="1" applyFill="1" applyBorder="1" applyAlignment="1" applyProtection="1">
      <alignment horizontal="left"/>
    </xf>
    <xf numFmtId="0" fontId="12" fillId="0" borderId="10" xfId="10" applyFill="1" applyBorder="1">
      <alignment horizontal="left" vertical="top" wrapText="1"/>
    </xf>
    <xf numFmtId="165" fontId="12" fillId="0" borderId="10" xfId="7" applyFill="1" applyBorder="1">
      <alignment horizontal="right" vertical="top"/>
    </xf>
    <xf numFmtId="0" fontId="10" fillId="0" borderId="5" xfId="8" applyFill="1" applyBorder="1">
      <alignment horizontal="left" vertical="top" wrapText="1"/>
    </xf>
    <xf numFmtId="165" fontId="10" fillId="0" borderId="5" xfId="9" applyFill="1" applyBorder="1">
      <alignment horizontal="right" vertical="top"/>
    </xf>
    <xf numFmtId="166" fontId="17" fillId="0" borderId="2" xfId="14" applyFont="1" applyBorder="1">
      <alignment horizontal="right" vertical="top"/>
    </xf>
    <xf numFmtId="166" fontId="17" fillId="3" borderId="2" xfId="14" applyFont="1" applyFill="1" applyBorder="1">
      <alignment horizontal="right" vertical="top"/>
    </xf>
    <xf numFmtId="166" fontId="17" fillId="0" borderId="3" xfId="14" applyFont="1" applyBorder="1">
      <alignment horizontal="right" vertical="top"/>
    </xf>
    <xf numFmtId="166" fontId="17" fillId="3" borderId="3" xfId="14" applyFont="1" applyFill="1" applyBorder="1">
      <alignment horizontal="right" vertical="top"/>
    </xf>
    <xf numFmtId="0" fontId="17" fillId="0" borderId="10" xfId="13" applyBorder="1">
      <alignment horizontal="left" vertical="top" wrapText="1"/>
    </xf>
    <xf numFmtId="166" fontId="17" fillId="0" borderId="10" xfId="14" applyFont="1" applyBorder="1">
      <alignment horizontal="right" vertical="top"/>
    </xf>
    <xf numFmtId="166" fontId="17" fillId="3" borderId="10" xfId="14" applyFont="1" applyFill="1" applyBorder="1">
      <alignment horizontal="right" vertical="top"/>
    </xf>
    <xf numFmtId="166" fontId="17" fillId="0" borderId="10" xfId="14" applyFill="1" applyBorder="1">
      <alignment horizontal="right" vertical="top"/>
    </xf>
    <xf numFmtId="0" fontId="6" fillId="0" borderId="0" xfId="0" applyFont="1" applyFill="1" applyBorder="1">
      <alignment vertical="top" wrapText="1"/>
    </xf>
    <xf numFmtId="165" fontId="12" fillId="0" borderId="10" xfId="7" applyBorder="1" applyAlignment="1">
      <alignment horizontal="left" vertical="top"/>
    </xf>
    <xf numFmtId="165" fontId="10" fillId="0" borderId="0" xfId="7" applyFont="1" applyBorder="1" applyAlignment="1">
      <alignment horizontal="left" vertical="top"/>
    </xf>
    <xf numFmtId="165" fontId="10" fillId="0" borderId="0" xfId="7" applyFont="1" applyBorder="1">
      <alignment horizontal="right" vertical="top"/>
    </xf>
    <xf numFmtId="0" fontId="12" fillId="0" borderId="0" xfId="10" quotePrefix="1" applyFill="1" applyBorder="1">
      <alignment horizontal="left" vertical="top" wrapText="1"/>
    </xf>
    <xf numFmtId="0" fontId="12" fillId="0" borderId="0" xfId="10" applyFill="1" applyBorder="1" applyAlignment="1">
      <alignment horizontal="right" vertical="top" wrapText="1"/>
    </xf>
    <xf numFmtId="37" fontId="6" fillId="0" borderId="0" xfId="0" applyNumberFormat="1" applyFont="1" applyFill="1" applyBorder="1" applyAlignment="1" applyProtection="1">
      <alignment horizontal="right"/>
    </xf>
    <xf numFmtId="0" fontId="12" fillId="0" borderId="0" xfId="4" applyFont="1" applyFill="1" applyBorder="1">
      <alignment horizontal="left" wrapText="1"/>
    </xf>
    <xf numFmtId="0" fontId="6" fillId="0" borderId="0" xfId="0" applyFont="1" applyFill="1" applyBorder="1" applyAlignment="1">
      <alignment horizontal="center"/>
    </xf>
    <xf numFmtId="37" fontId="6" fillId="0" borderId="0" xfId="0" applyNumberFormat="1" applyFont="1" applyFill="1" applyBorder="1" applyAlignment="1" applyProtection="1">
      <alignment horizontal="left"/>
    </xf>
    <xf numFmtId="0" fontId="13" fillId="0" borderId="0" xfId="0" applyFont="1" applyFill="1" applyBorder="1">
      <alignment vertical="top" wrapText="1"/>
    </xf>
    <xf numFmtId="0" fontId="9" fillId="0" borderId="0" xfId="0" applyFont="1" applyFill="1" applyBorder="1">
      <alignment vertical="top" wrapText="1"/>
    </xf>
    <xf numFmtId="0" fontId="11" fillId="0" borderId="1" xfId="6" applyBorder="1">
      <alignment horizontal="left" vertical="top" wrapText="1"/>
    </xf>
    <xf numFmtId="0" fontId="11" fillId="0" borderId="4" xfId="6" applyFill="1" applyBorder="1">
      <alignment horizontal="left" vertical="top" wrapText="1"/>
    </xf>
    <xf numFmtId="165" fontId="12" fillId="3" borderId="4" xfId="7" applyFill="1" applyBorder="1">
      <alignment horizontal="right" vertical="top"/>
    </xf>
    <xf numFmtId="165" fontId="12" fillId="0" borderId="4" xfId="7" applyFill="1" applyBorder="1">
      <alignment horizontal="right" vertical="top"/>
    </xf>
    <xf numFmtId="0" fontId="10" fillId="0" borderId="4" xfId="8" applyBorder="1">
      <alignment horizontal="left" vertical="top" wrapText="1"/>
    </xf>
    <xf numFmtId="0" fontId="10" fillId="0" borderId="6" xfId="5" applyFont="1" applyBorder="1">
      <alignment horizontal="right" wrapText="1"/>
    </xf>
    <xf numFmtId="0" fontId="9" fillId="2" borderId="0" xfId="0" applyFont="1" applyFill="1">
      <alignment vertical="top" wrapText="1"/>
    </xf>
    <xf numFmtId="37" fontId="27" fillId="2" borderId="0" xfId="2" applyNumberFormat="1" applyFont="1" applyFill="1" applyProtection="1"/>
    <xf numFmtId="0" fontId="27" fillId="2" borderId="0" xfId="2" applyFont="1" applyFill="1"/>
    <xf numFmtId="0" fontId="27" fillId="2" borderId="0" xfId="2" applyFont="1" applyFill="1" applyAlignment="1" applyProtection="1">
      <alignment horizontal="left"/>
    </xf>
    <xf numFmtId="0" fontId="10" fillId="0" borderId="0" xfId="5" applyBorder="1" applyAlignment="1">
      <alignment wrapText="1"/>
    </xf>
    <xf numFmtId="166" fontId="17" fillId="0" borderId="5" xfId="14" applyBorder="1">
      <alignment horizontal="right" vertical="top"/>
    </xf>
    <xf numFmtId="165" fontId="12" fillId="0" borderId="1" xfId="7" applyFill="1" applyBorder="1">
      <alignment horizontal="right" vertical="top"/>
    </xf>
    <xf numFmtId="165" fontId="10" fillId="0" borderId="5" xfId="9" quotePrefix="1" applyBorder="1">
      <alignment horizontal="right" vertical="top"/>
    </xf>
    <xf numFmtId="0" fontId="12" fillId="0" borderId="2" xfId="10" applyBorder="1" applyAlignment="1">
      <alignment horizontal="left" vertical="top"/>
    </xf>
    <xf numFmtId="0" fontId="6" fillId="2" borderId="5" xfId="0" applyFont="1" applyFill="1" applyBorder="1">
      <alignment vertical="top" wrapText="1"/>
    </xf>
    <xf numFmtId="0" fontId="10" fillId="0" borderId="0" xfId="8">
      <alignment horizontal="left" vertical="top" wrapText="1"/>
    </xf>
    <xf numFmtId="0" fontId="14" fillId="0" borderId="3" xfId="12" applyBorder="1" applyAlignment="1">
      <alignment vertical="top" wrapText="1"/>
    </xf>
    <xf numFmtId="37" fontId="21" fillId="0" borderId="0" xfId="3" applyNumberFormat="1" applyFill="1" applyAlignment="1" applyProtection="1">
      <alignment horizontal="left"/>
    </xf>
    <xf numFmtId="0" fontId="29" fillId="0" borderId="3" xfId="12" applyFont="1" applyBorder="1" applyAlignment="1">
      <alignment vertical="top" wrapText="1"/>
    </xf>
    <xf numFmtId="0" fontId="10" fillId="0" borderId="6" xfId="5" applyFill="1" applyBorder="1" applyAlignment="1">
      <alignment wrapText="1"/>
    </xf>
    <xf numFmtId="0" fontId="10" fillId="0" borderId="1" xfId="5" applyFill="1" applyBorder="1">
      <alignment horizontal="right" wrapText="1"/>
    </xf>
    <xf numFmtId="0" fontId="10" fillId="0" borderId="5" xfId="5" applyFill="1" applyBorder="1">
      <alignment horizontal="right" wrapText="1"/>
    </xf>
    <xf numFmtId="0" fontId="0" fillId="0" borderId="0" xfId="0">
      <alignment vertical="top" wrapText="1"/>
    </xf>
    <xf numFmtId="0" fontId="6" fillId="2" borderId="0" xfId="0" applyFont="1" applyFill="1">
      <alignment vertical="top" wrapText="1"/>
    </xf>
    <xf numFmtId="165" fontId="12" fillId="0" borderId="0" xfId="7">
      <alignment horizontal="right" vertical="top"/>
    </xf>
    <xf numFmtId="165" fontId="10" fillId="0" borderId="0" xfId="9">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165" fontId="10" fillId="0" borderId="3" xfId="9" applyFill="1" applyBorder="1">
      <alignment horizontal="right" vertical="top"/>
    </xf>
    <xf numFmtId="0" fontId="12" fillId="0" borderId="3" xfId="10" applyFill="1" applyBorder="1">
      <alignment horizontal="left" vertical="top" wrapText="1"/>
    </xf>
    <xf numFmtId="0" fontId="12" fillId="0" borderId="2" xfId="10" applyFill="1" applyBorder="1">
      <alignment horizontal="left" vertical="top" wrapText="1"/>
    </xf>
    <xf numFmtId="0" fontId="12" fillId="0" borderId="0" xfId="10" applyFont="1"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165" fontId="10" fillId="3" borderId="0" xfId="9" applyFill="1" applyBorder="1">
      <alignment horizontal="right" vertical="top"/>
    </xf>
    <xf numFmtId="165" fontId="10" fillId="0" borderId="0" xfId="9" applyFill="1" applyBorder="1">
      <alignment horizontal="right" vertical="top"/>
    </xf>
    <xf numFmtId="0" fontId="10" fillId="0" borderId="0" xfId="8" applyBorder="1">
      <alignment horizontal="left" vertical="top" wrapText="1"/>
    </xf>
    <xf numFmtId="165" fontId="12" fillId="3" borderId="5" xfId="7" applyFill="1" applyBorder="1">
      <alignment horizontal="right" vertical="top"/>
    </xf>
    <xf numFmtId="165" fontId="12" fillId="0" borderId="5" xfId="7" applyFill="1" applyBorder="1">
      <alignment horizontal="right" vertical="top"/>
    </xf>
    <xf numFmtId="0" fontId="10" fillId="0" borderId="0" xfId="5">
      <alignment horizontal="right" wrapText="1"/>
    </xf>
    <xf numFmtId="165" fontId="12" fillId="0" borderId="2" xfId="7"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3" borderId="10" xfId="7" applyFill="1" applyBorder="1">
      <alignment horizontal="right" vertical="top"/>
    </xf>
    <xf numFmtId="165" fontId="10" fillId="0" borderId="0" xfId="9" applyBorder="1">
      <alignment horizontal="right" vertical="top"/>
    </xf>
    <xf numFmtId="165" fontId="12" fillId="0" borderId="10" xfId="7" quotePrefix="1" applyBorder="1">
      <alignment horizontal="right" vertical="top"/>
    </xf>
    <xf numFmtId="0" fontId="10" fillId="0" borderId="5" xfId="8" applyBorder="1">
      <alignment horizontal="left" vertical="top" wrapText="1"/>
    </xf>
    <xf numFmtId="165" fontId="10" fillId="0" borderId="5" xfId="9" applyBorder="1">
      <alignment horizontal="right" vertical="top"/>
    </xf>
    <xf numFmtId="165" fontId="10" fillId="3" borderId="5" xfId="9" applyFill="1" applyBorder="1">
      <alignment horizontal="right" vertical="top"/>
    </xf>
    <xf numFmtId="0" fontId="17" fillId="0" borderId="2" xfId="13" applyBorder="1">
      <alignment horizontal="left" vertical="top" wrapText="1"/>
    </xf>
    <xf numFmtId="166" fontId="17" fillId="0" borderId="2" xfId="14" applyBorder="1">
      <alignment horizontal="right" vertical="top"/>
    </xf>
    <xf numFmtId="0" fontId="17" fillId="0" borderId="3" xfId="13" applyBorder="1">
      <alignment horizontal="left" vertical="top" wrapText="1"/>
    </xf>
    <xf numFmtId="165" fontId="12" fillId="0" borderId="5" xfId="7"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0" xfId="7" applyFill="1" applyBorder="1">
      <alignment horizontal="right" vertical="top"/>
    </xf>
    <xf numFmtId="165" fontId="12" fillId="0" borderId="12" xfId="7" applyFill="1" applyBorder="1">
      <alignment horizontal="right" vertical="top"/>
    </xf>
    <xf numFmtId="0" fontId="6" fillId="0" borderId="0" xfId="0" applyFont="1" applyFill="1">
      <alignment vertical="top" wrapText="1"/>
    </xf>
    <xf numFmtId="165" fontId="12" fillId="0" borderId="0" xfId="7" applyBorder="1">
      <alignment horizontal="right" vertical="top"/>
    </xf>
    <xf numFmtId="0" fontId="10" fillId="0" borderId="0" xfId="4" applyFill="1" applyBorder="1">
      <alignment horizontal="left" wrapText="1"/>
    </xf>
    <xf numFmtId="0" fontId="10" fillId="0" borderId="6" xfId="4" applyBorder="1">
      <alignment horizontal="left" wrapText="1"/>
    </xf>
    <xf numFmtId="165" fontId="12" fillId="0" borderId="2" xfId="7" quotePrefix="1" applyBorder="1">
      <alignment horizontal="right" vertical="top"/>
    </xf>
    <xf numFmtId="165" fontId="12" fillId="0" borderId="6" xfId="7" applyBorder="1">
      <alignment horizontal="right" vertical="top"/>
    </xf>
    <xf numFmtId="0" fontId="10" fillId="0" borderId="0" xfId="5" quotePrefix="1">
      <alignment horizontal="right" wrapText="1"/>
    </xf>
    <xf numFmtId="165" fontId="12" fillId="0" borderId="5" xfId="7" quotePrefix="1" applyBorder="1">
      <alignment horizontal="right" vertical="top"/>
    </xf>
    <xf numFmtId="165" fontId="10" fillId="0" borderId="1" xfId="9" applyBorder="1">
      <alignment horizontal="right" vertical="top"/>
    </xf>
    <xf numFmtId="37" fontId="6" fillId="2" borderId="0" xfId="0" applyNumberFormat="1" applyFont="1" applyFill="1" applyProtection="1">
      <alignment vertical="top" wrapText="1"/>
    </xf>
    <xf numFmtId="0" fontId="11" fillId="0" borderId="5" xfId="6" applyBorder="1">
      <alignment horizontal="left" vertical="top" wrapText="1"/>
    </xf>
    <xf numFmtId="0" fontId="10" fillId="0" borderId="6" xfId="5" applyBorder="1">
      <alignment horizontal="right" wrapText="1"/>
    </xf>
    <xf numFmtId="0" fontId="12" fillId="0" borderId="10" xfId="10" applyFill="1" applyBorder="1">
      <alignment horizontal="left" vertical="top" wrapText="1"/>
    </xf>
    <xf numFmtId="165" fontId="12" fillId="0" borderId="10" xfId="7" applyFill="1" applyBorder="1">
      <alignment horizontal="right" vertical="top"/>
    </xf>
    <xf numFmtId="0" fontId="10" fillId="0" borderId="5" xfId="8" applyFill="1" applyBorder="1">
      <alignment horizontal="left" vertical="top" wrapText="1"/>
    </xf>
    <xf numFmtId="165" fontId="10" fillId="0" borderId="5" xfId="9" applyFill="1" applyBorder="1">
      <alignment horizontal="right" vertical="top"/>
    </xf>
    <xf numFmtId="166" fontId="17" fillId="0" borderId="2" xfId="14" applyFont="1" applyBorder="1">
      <alignment horizontal="right" vertical="top"/>
    </xf>
    <xf numFmtId="166" fontId="17" fillId="3" borderId="2" xfId="14" applyFont="1" applyFill="1" applyBorder="1">
      <alignment horizontal="right" vertical="top"/>
    </xf>
    <xf numFmtId="0" fontId="17" fillId="0" borderId="2" xfId="13" applyFill="1" applyBorder="1">
      <alignment horizontal="left" vertical="top" wrapText="1"/>
    </xf>
    <xf numFmtId="166" fontId="17" fillId="0" borderId="2" xfId="14" applyFill="1" applyBorder="1">
      <alignment horizontal="right" vertical="top"/>
    </xf>
    <xf numFmtId="166" fontId="17" fillId="0" borderId="3" xfId="14" applyFont="1" applyBorder="1">
      <alignment horizontal="right" vertical="top"/>
    </xf>
    <xf numFmtId="166" fontId="17" fillId="3" borderId="3" xfId="14" applyFont="1" applyFill="1" applyBorder="1">
      <alignment horizontal="right" vertical="top"/>
    </xf>
    <xf numFmtId="0" fontId="17" fillId="0" borderId="3" xfId="13" applyFill="1" applyBorder="1">
      <alignment horizontal="left" vertical="top" wrapText="1"/>
    </xf>
    <xf numFmtId="166" fontId="17" fillId="0" borderId="3" xfId="14" applyFill="1" applyBorder="1">
      <alignment horizontal="right" vertical="top"/>
    </xf>
    <xf numFmtId="0" fontId="17" fillId="0" borderId="10" xfId="13" applyBorder="1">
      <alignment horizontal="left" vertical="top" wrapText="1"/>
    </xf>
    <xf numFmtId="166" fontId="17" fillId="0" borderId="10" xfId="14" applyFont="1" applyBorder="1">
      <alignment horizontal="right" vertical="top"/>
    </xf>
    <xf numFmtId="166" fontId="17" fillId="3" borderId="10" xfId="14" applyFont="1" applyFill="1" applyBorder="1">
      <alignment horizontal="right" vertical="top"/>
    </xf>
    <xf numFmtId="0" fontId="6" fillId="0" borderId="0" xfId="0" applyFont="1" applyFill="1" applyBorder="1">
      <alignment vertical="top" wrapText="1"/>
    </xf>
    <xf numFmtId="165" fontId="12" fillId="0" borderId="10" xfId="7" applyBorder="1" applyAlignment="1">
      <alignment horizontal="left" vertical="top"/>
    </xf>
    <xf numFmtId="165" fontId="10" fillId="0" borderId="0" xfId="7" applyFont="1" applyBorder="1" applyAlignment="1">
      <alignment horizontal="left" vertical="top"/>
    </xf>
    <xf numFmtId="37" fontId="6" fillId="0" borderId="0" xfId="0" applyNumberFormat="1" applyFont="1" applyFill="1" applyBorder="1" applyAlignment="1" applyProtection="1">
      <alignment horizontal="right"/>
    </xf>
    <xf numFmtId="165" fontId="10" fillId="0" borderId="2" xfId="9" applyFill="1" applyBorder="1">
      <alignment horizontal="right" vertical="top"/>
    </xf>
    <xf numFmtId="0" fontId="10" fillId="0" borderId="2" xfId="8" applyFill="1" applyBorder="1">
      <alignment horizontal="left" vertical="top" wrapText="1"/>
    </xf>
    <xf numFmtId="0" fontId="11" fillId="0" borderId="5" xfId="6" applyFill="1" applyBorder="1">
      <alignment horizontal="left" vertical="top" wrapText="1"/>
    </xf>
    <xf numFmtId="165" fontId="10" fillId="0" borderId="4" xfId="9" applyBorder="1">
      <alignment horizontal="right" vertical="top"/>
    </xf>
    <xf numFmtId="0" fontId="10" fillId="0" borderId="6" xfId="5" applyFont="1" applyBorder="1">
      <alignment horizontal="right" wrapText="1"/>
    </xf>
    <xf numFmtId="165" fontId="10" fillId="0" borderId="5" xfId="9" quotePrefix="1" applyBorder="1">
      <alignment horizontal="right" vertical="top"/>
    </xf>
    <xf numFmtId="0" fontId="9" fillId="2" borderId="0" xfId="0" applyFont="1" applyFill="1">
      <alignment vertical="top" wrapText="1"/>
    </xf>
    <xf numFmtId="0" fontId="10" fillId="0" borderId="3" xfId="10" applyFont="1" applyBorder="1">
      <alignment horizontal="left" vertical="top" wrapText="1"/>
    </xf>
    <xf numFmtId="0" fontId="10" fillId="0" borderId="0" xfId="10" applyFont="1" applyFill="1" applyBorder="1">
      <alignment horizontal="left" vertical="top" wrapText="1"/>
    </xf>
    <xf numFmtId="165" fontId="10" fillId="3" borderId="3" xfId="7" applyFont="1" applyFill="1" applyBorder="1">
      <alignment horizontal="right" vertical="top"/>
    </xf>
    <xf numFmtId="165" fontId="10" fillId="0" borderId="3" xfId="7" applyFont="1" applyBorder="1">
      <alignment horizontal="right" vertical="top"/>
    </xf>
    <xf numFmtId="0" fontId="10" fillId="0" borderId="0" xfId="5" applyFill="1">
      <alignment horizontal="right" wrapText="1"/>
    </xf>
    <xf numFmtId="0" fontId="10" fillId="0" borderId="7" xfId="5" applyFill="1" applyBorder="1">
      <alignment horizontal="right" wrapText="1"/>
    </xf>
    <xf numFmtId="165" fontId="12" fillId="0" borderId="8" xfId="7" applyFill="1" applyBorder="1">
      <alignment horizontal="right" vertical="top"/>
    </xf>
    <xf numFmtId="165" fontId="10" fillId="0" borderId="8" xfId="9" applyFill="1" applyBorder="1">
      <alignment horizontal="right" vertical="top"/>
    </xf>
    <xf numFmtId="165" fontId="10" fillId="0" borderId="9" xfId="9" applyFill="1" applyBorder="1">
      <alignment horizontal="right" vertical="top"/>
    </xf>
    <xf numFmtId="165" fontId="12" fillId="0" borderId="11" xfId="7" applyFill="1" applyBorder="1">
      <alignment horizontal="right" vertical="top"/>
    </xf>
    <xf numFmtId="165" fontId="10" fillId="0" borderId="12" xfId="9" applyFill="1" applyBorder="1">
      <alignment horizontal="right" vertical="top"/>
    </xf>
    <xf numFmtId="165" fontId="10" fillId="0" borderId="13" xfId="9" applyFill="1" applyBorder="1">
      <alignment horizontal="right" vertical="top"/>
    </xf>
    <xf numFmtId="166" fontId="17" fillId="0" borderId="8" xfId="14" applyFill="1" applyBorder="1">
      <alignment horizontal="right" vertical="top"/>
    </xf>
    <xf numFmtId="166" fontId="17" fillId="0" borderId="9" xfId="14" applyFill="1" applyBorder="1">
      <alignment horizontal="right" vertical="top"/>
    </xf>
    <xf numFmtId="166" fontId="17" fillId="0" borderId="1" xfId="14" applyFill="1" applyBorder="1">
      <alignment horizontal="right" vertical="top"/>
    </xf>
    <xf numFmtId="166" fontId="17" fillId="0" borderId="7" xfId="14" applyFill="1" applyBorder="1">
      <alignment horizontal="right" vertical="top"/>
    </xf>
    <xf numFmtId="165" fontId="12" fillId="0" borderId="13" xfId="7" applyFill="1" applyBorder="1">
      <alignment horizontal="right" vertical="top"/>
    </xf>
    <xf numFmtId="165" fontId="12" fillId="0" borderId="9" xfId="7" applyFill="1" applyBorder="1">
      <alignment horizontal="right" vertical="top"/>
    </xf>
    <xf numFmtId="0" fontId="10" fillId="0" borderId="0" xfId="5" applyFill="1" applyBorder="1" applyAlignment="1">
      <alignment wrapText="1"/>
    </xf>
    <xf numFmtId="0" fontId="10" fillId="0" borderId="1" xfId="4" applyFill="1" applyBorder="1">
      <alignment horizontal="left" wrapText="1"/>
    </xf>
    <xf numFmtId="0" fontId="10" fillId="0" borderId="13" xfId="5" applyFill="1" applyBorder="1">
      <alignment horizontal="right" wrapText="1"/>
    </xf>
    <xf numFmtId="165" fontId="10" fillId="3" borderId="0" xfId="7" applyFont="1" applyFill="1" applyBorder="1">
      <alignment horizontal="right" vertical="top"/>
    </xf>
    <xf numFmtId="165" fontId="12" fillId="0" borderId="5" xfId="7" quotePrefix="1" applyFill="1" applyBorder="1">
      <alignment horizontal="right" vertical="top"/>
    </xf>
    <xf numFmtId="0" fontId="10" fillId="0" borderId="3" xfId="10" applyFont="1" applyFill="1" applyBorder="1">
      <alignment horizontal="left" vertical="top" wrapText="1"/>
    </xf>
    <xf numFmtId="165" fontId="10" fillId="0" borderId="3" xfId="7" applyFont="1" applyFill="1" applyBorder="1">
      <alignment horizontal="right" vertical="top"/>
    </xf>
    <xf numFmtId="0" fontId="6" fillId="4" borderId="0" xfId="0" applyFont="1" applyFill="1">
      <alignment vertical="top" wrapText="1"/>
    </xf>
    <xf numFmtId="0" fontId="10" fillId="4" borderId="6" xfId="5" applyFill="1" applyBorder="1" applyAlignment="1">
      <alignment wrapText="1"/>
    </xf>
    <xf numFmtId="165" fontId="10" fillId="4" borderId="2" xfId="9" applyFill="1" applyBorder="1">
      <alignment horizontal="right" vertical="top"/>
    </xf>
    <xf numFmtId="165" fontId="12" fillId="4" borderId="2" xfId="7" applyFill="1" applyBorder="1">
      <alignment horizontal="right" vertical="top"/>
    </xf>
    <xf numFmtId="165" fontId="10" fillId="4" borderId="3" xfId="9" applyFill="1" applyBorder="1">
      <alignment horizontal="right" vertical="top"/>
    </xf>
    <xf numFmtId="165" fontId="12" fillId="4" borderId="10" xfId="7" applyFill="1" applyBorder="1">
      <alignment horizontal="right" vertical="top"/>
    </xf>
    <xf numFmtId="165" fontId="10" fillId="4" borderId="0" xfId="9" applyFill="1" applyBorder="1">
      <alignment horizontal="right" vertical="top"/>
    </xf>
    <xf numFmtId="165" fontId="10" fillId="4" borderId="5" xfId="9" applyFill="1" applyBorder="1">
      <alignment horizontal="right" vertical="top"/>
    </xf>
    <xf numFmtId="166" fontId="17" fillId="4" borderId="2" xfId="14" applyFill="1" applyBorder="1">
      <alignment horizontal="right" vertical="top"/>
    </xf>
    <xf numFmtId="166" fontId="17" fillId="4" borderId="3" xfId="14" applyFill="1" applyBorder="1">
      <alignment horizontal="right" vertical="top"/>
    </xf>
    <xf numFmtId="166" fontId="17" fillId="4" borderId="10" xfId="14" applyFill="1" applyBorder="1">
      <alignment horizontal="right" vertical="top"/>
    </xf>
    <xf numFmtId="165" fontId="12" fillId="4" borderId="5" xfId="7" applyFill="1" applyBorder="1">
      <alignment horizontal="right" vertical="top"/>
    </xf>
    <xf numFmtId="165" fontId="12" fillId="4" borderId="3" xfId="7" applyFill="1" applyBorder="1">
      <alignment horizontal="right" vertical="top"/>
    </xf>
    <xf numFmtId="0" fontId="10" fillId="4" borderId="5" xfId="5" applyFill="1" applyBorder="1">
      <alignment horizontal="right" wrapText="1"/>
    </xf>
    <xf numFmtId="14" fontId="10" fillId="0" borderId="6" xfId="5" applyNumberFormat="1" applyBorder="1">
      <alignment horizontal="right" wrapText="1"/>
    </xf>
    <xf numFmtId="166" fontId="17" fillId="0" borderId="0" xfId="14" applyFont="1" applyBorder="1">
      <alignment horizontal="right" vertical="top"/>
    </xf>
    <xf numFmtId="0" fontId="9" fillId="2" borderId="0" xfId="0" applyFont="1" applyFill="1" applyBorder="1">
      <alignment vertical="top" wrapText="1"/>
    </xf>
    <xf numFmtId="0" fontId="10" fillId="3" borderId="7" xfId="5" applyFill="1" applyBorder="1">
      <alignment horizontal="right" wrapText="1"/>
    </xf>
    <xf numFmtId="0" fontId="10" fillId="3" borderId="13" xfId="5" applyFill="1" applyBorder="1">
      <alignment horizontal="right" wrapText="1"/>
    </xf>
    <xf numFmtId="165" fontId="12" fillId="3" borderId="13" xfId="7" applyFill="1" applyBorder="1">
      <alignment horizontal="right" vertical="top"/>
    </xf>
    <xf numFmtId="165" fontId="12" fillId="3" borderId="8" xfId="7" applyFill="1" applyBorder="1">
      <alignment horizontal="right" vertical="top"/>
    </xf>
    <xf numFmtId="166" fontId="17" fillId="3" borderId="8" xfId="14" applyFill="1" applyBorder="1">
      <alignment horizontal="right" vertical="top"/>
    </xf>
    <xf numFmtId="165" fontId="12" fillId="3" borderId="9" xfId="7" applyFill="1" applyBorder="1">
      <alignment horizontal="right" vertical="top"/>
    </xf>
    <xf numFmtId="165" fontId="12" fillId="3" borderId="11" xfId="7" applyFill="1" applyBorder="1">
      <alignment horizontal="right" vertical="top"/>
    </xf>
    <xf numFmtId="165" fontId="10" fillId="3" borderId="8" xfId="9" applyFill="1" applyBorder="1">
      <alignment horizontal="right" vertical="top"/>
    </xf>
    <xf numFmtId="165" fontId="10" fillId="3" borderId="9" xfId="9" applyFill="1" applyBorder="1">
      <alignment horizontal="right" vertical="top"/>
    </xf>
    <xf numFmtId="165" fontId="10" fillId="3" borderId="12" xfId="9" applyFill="1" applyBorder="1">
      <alignment horizontal="right" vertical="top"/>
    </xf>
    <xf numFmtId="165" fontId="10" fillId="3" borderId="13" xfId="9" applyFill="1" applyBorder="1">
      <alignment horizontal="right" vertical="top"/>
    </xf>
    <xf numFmtId="166" fontId="17" fillId="3" borderId="9" xfId="14" applyFill="1" applyBorder="1">
      <alignment horizontal="right" vertical="top"/>
    </xf>
    <xf numFmtId="166" fontId="17" fillId="3" borderId="7" xfId="14" applyFill="1" applyBorder="1">
      <alignment horizontal="right" vertical="top"/>
    </xf>
    <xf numFmtId="0" fontId="10" fillId="3" borderId="1" xfId="5" applyFill="1" applyBorder="1">
      <alignment horizontal="right" wrapText="1"/>
    </xf>
    <xf numFmtId="166" fontId="6" fillId="0" borderId="0" xfId="0" applyNumberFormat="1" applyFont="1" applyFill="1" applyBorder="1">
      <alignment vertical="top" wrapText="1"/>
    </xf>
    <xf numFmtId="37" fontId="27" fillId="0" borderId="0" xfId="2" applyNumberFormat="1" applyFont="1" applyFill="1" applyAlignment="1" applyProtection="1">
      <alignment horizontal="left"/>
    </xf>
    <xf numFmtId="0" fontId="0" fillId="0" borderId="0" xfId="0" applyFill="1">
      <alignment vertical="top" wrapText="1"/>
    </xf>
    <xf numFmtId="165" fontId="12" fillId="0" borderId="0" xfId="7" applyFill="1">
      <alignment horizontal="right" vertical="top"/>
    </xf>
    <xf numFmtId="166" fontId="12" fillId="0" borderId="5" xfId="11" applyFill="1" applyBorder="1">
      <alignment horizontal="right" vertical="top"/>
    </xf>
    <xf numFmtId="165" fontId="12" fillId="0" borderId="6" xfId="7" applyFill="1" applyBorder="1">
      <alignment horizontal="right" vertical="top"/>
    </xf>
    <xf numFmtId="0" fontId="11" fillId="0" borderId="4" xfId="6" applyBorder="1">
      <alignment horizontal="left" vertical="top" wrapText="1"/>
    </xf>
    <xf numFmtId="0" fontId="10" fillId="0" borderId="0" xfId="4" applyBorder="1" applyAlignment="1">
      <alignment horizontal="right" wrapText="1"/>
    </xf>
    <xf numFmtId="0" fontId="12" fillId="0" borderId="3" xfId="10" applyFill="1" applyBorder="1" applyAlignment="1">
      <alignment horizontal="right" vertical="top" wrapText="1"/>
    </xf>
    <xf numFmtId="0" fontId="11" fillId="0" borderId="4" xfId="6" applyFill="1" applyBorder="1" applyAlignment="1">
      <alignment horizontal="right" vertical="top" wrapText="1"/>
    </xf>
    <xf numFmtId="0" fontId="11" fillId="0" borderId="0" xfId="6" applyBorder="1">
      <alignment horizontal="left" vertical="top" wrapText="1"/>
    </xf>
    <xf numFmtId="165" fontId="31" fillId="3" borderId="10" xfId="7" applyFont="1" applyFill="1" applyBorder="1">
      <alignment horizontal="right" vertical="top"/>
    </xf>
    <xf numFmtId="170" fontId="12" fillId="0" borderId="3" xfId="11" applyNumberFormat="1" applyFill="1" applyBorder="1" applyAlignment="1">
      <alignment horizontal="right" vertical="top"/>
    </xf>
    <xf numFmtId="167" fontId="12" fillId="3" borderId="2" xfId="7" applyNumberFormat="1" applyFill="1" applyBorder="1" applyAlignment="1">
      <alignment horizontal="right" vertical="top"/>
    </xf>
    <xf numFmtId="0" fontId="0" fillId="0" borderId="0" xfId="0">
      <alignment vertical="top" wrapText="1"/>
    </xf>
    <xf numFmtId="0" fontId="6" fillId="2" borderId="0" xfId="0" applyFont="1" applyFill="1">
      <alignment vertical="top" wrapText="1"/>
    </xf>
    <xf numFmtId="0" fontId="10" fillId="0" borderId="0" xfId="4" applyBorder="1">
      <alignment horizontal="left" wrapText="1"/>
    </xf>
    <xf numFmtId="0" fontId="10" fillId="0" borderId="0" xfId="5" applyBorder="1">
      <alignment horizontal="right" wrapText="1"/>
    </xf>
    <xf numFmtId="165" fontId="12" fillId="3" borderId="1" xfId="7" applyFill="1" applyBorder="1">
      <alignment horizontal="right" vertical="top"/>
    </xf>
    <xf numFmtId="165" fontId="12" fillId="0" borderId="0" xfId="7">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0" fontId="12" fillId="0" borderId="3" xfId="10" applyFill="1" applyBorder="1">
      <alignment horizontal="left" vertical="top" wrapText="1"/>
    </xf>
    <xf numFmtId="0" fontId="12" fillId="0" borderId="2" xfId="10"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0" fontId="13" fillId="2" borderId="0" xfId="0" applyFont="1" applyFill="1">
      <alignment vertical="top" wrapText="1"/>
    </xf>
    <xf numFmtId="165" fontId="12" fillId="3" borderId="5" xfId="7" applyFill="1" applyBorder="1">
      <alignment horizontal="right" vertical="top"/>
    </xf>
    <xf numFmtId="165" fontId="12" fillId="0" borderId="5" xfId="7" applyFill="1" applyBorder="1">
      <alignment horizontal="right" vertical="top"/>
    </xf>
    <xf numFmtId="0" fontId="12" fillId="0" borderId="0" xfId="10" applyFill="1" applyBorder="1">
      <alignment horizontal="left" vertical="top" wrapText="1"/>
    </xf>
    <xf numFmtId="1" fontId="0" fillId="0" borderId="0" xfId="0" applyNumberFormat="1">
      <alignment vertical="top" wrapText="1"/>
    </xf>
    <xf numFmtId="165" fontId="12" fillId="0" borderId="2" xfId="7"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3" borderId="10" xfId="7" applyFill="1"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0" xfId="7" applyFill="1" applyBorder="1">
      <alignment horizontal="right" vertical="top"/>
    </xf>
    <xf numFmtId="0" fontId="10" fillId="0" borderId="0" xfId="5" applyFill="1" applyBorder="1">
      <alignment horizontal="right" wrapText="1"/>
    </xf>
    <xf numFmtId="0" fontId="12" fillId="0" borderId="0" xfId="10">
      <alignment horizontal="left" vertical="top" wrapText="1"/>
    </xf>
    <xf numFmtId="0" fontId="11" fillId="0" borderId="0" xfId="6" quotePrefix="1">
      <alignment horizontal="left" vertical="top" wrapText="1"/>
    </xf>
    <xf numFmtId="165" fontId="12" fillId="3" borderId="0" xfId="7" applyFill="1">
      <alignment horizontal="right" vertical="top"/>
    </xf>
    <xf numFmtId="0" fontId="12" fillId="0" borderId="5" xfId="10" applyBorder="1">
      <alignment horizontal="left" vertical="top" wrapText="1"/>
    </xf>
    <xf numFmtId="167" fontId="12" fillId="3" borderId="2" xfId="7" applyNumberFormat="1" applyFill="1" applyBorder="1">
      <alignment horizontal="right" vertical="top"/>
    </xf>
    <xf numFmtId="167" fontId="12" fillId="0" borderId="2" xfId="7" applyNumberFormat="1" applyBorder="1">
      <alignment horizontal="right" vertical="top"/>
    </xf>
    <xf numFmtId="0" fontId="10" fillId="0" borderId="0" xfId="5" quotePrefix="1">
      <alignment horizontal="right" wrapText="1"/>
    </xf>
    <xf numFmtId="0" fontId="11" fillId="0" borderId="5" xfId="6" applyBorder="1">
      <alignment horizontal="left" vertical="top" wrapText="1"/>
    </xf>
    <xf numFmtId="0" fontId="12" fillId="0" borderId="10" xfId="10" applyFill="1" applyBorder="1">
      <alignment horizontal="left" vertical="top" wrapText="1"/>
    </xf>
    <xf numFmtId="165" fontId="12" fillId="0" borderId="10" xfId="7" applyFill="1" applyBorder="1">
      <alignment horizontal="right" vertical="top"/>
    </xf>
    <xf numFmtId="0" fontId="11" fillId="0" borderId="1" xfId="6" applyBorder="1">
      <alignment horizontal="left" vertical="top" wrapText="1"/>
    </xf>
    <xf numFmtId="165" fontId="12" fillId="3" borderId="4" xfId="7" applyFill="1" applyBorder="1">
      <alignment horizontal="right" vertical="top"/>
    </xf>
    <xf numFmtId="165" fontId="12" fillId="0" borderId="4" xfId="7" applyFill="1" applyBorder="1">
      <alignment horizontal="right" vertical="top"/>
    </xf>
    <xf numFmtId="0" fontId="12" fillId="0" borderId="5" xfId="10" applyFill="1" applyBorder="1">
      <alignment horizontal="left" vertical="top" wrapText="1"/>
    </xf>
    <xf numFmtId="166" fontId="12" fillId="3" borderId="5" xfId="11" applyFill="1" applyBorder="1">
      <alignment horizontal="right" vertical="top"/>
    </xf>
    <xf numFmtId="37" fontId="27" fillId="2" borderId="0" xfId="2" applyNumberFormat="1" applyFont="1" applyFill="1" applyAlignment="1" applyProtection="1">
      <alignment horizontal="left"/>
    </xf>
    <xf numFmtId="165" fontId="12" fillId="0" borderId="1" xfId="7" applyFill="1" applyBorder="1">
      <alignment horizontal="right" vertical="top"/>
    </xf>
    <xf numFmtId="167" fontId="0" fillId="0" borderId="0" xfId="0" applyNumberFormat="1">
      <alignment vertical="top" wrapText="1"/>
    </xf>
    <xf numFmtId="0" fontId="12" fillId="0" borderId="2" xfId="8" applyFont="1" applyBorder="1">
      <alignment horizontal="left" vertical="top" wrapText="1"/>
    </xf>
    <xf numFmtId="165" fontId="12" fillId="0" borderId="4" xfId="7" applyBorder="1">
      <alignment horizontal="right" vertical="top"/>
    </xf>
    <xf numFmtId="165" fontId="12" fillId="0" borderId="1" xfId="7" applyBorder="1">
      <alignment horizontal="right" vertical="top"/>
    </xf>
    <xf numFmtId="166" fontId="12" fillId="3" borderId="3" xfId="11" applyFill="1" applyBorder="1">
      <alignment horizontal="right" vertical="top"/>
    </xf>
    <xf numFmtId="166" fontId="12" fillId="0" borderId="3" xfId="11" applyFill="1" applyBorder="1">
      <alignment horizontal="right" vertical="top"/>
    </xf>
    <xf numFmtId="166" fontId="12" fillId="3" borderId="2" xfId="11" applyFill="1" applyBorder="1">
      <alignment horizontal="right" vertical="top"/>
    </xf>
    <xf numFmtId="166" fontId="12" fillId="0" borderId="2" xfId="11" applyFill="1" applyBorder="1">
      <alignment horizontal="right" vertical="top"/>
    </xf>
    <xf numFmtId="167" fontId="12" fillId="3" borderId="3" xfId="7" applyNumberFormat="1" applyFill="1" applyBorder="1">
      <alignment horizontal="right" vertical="top"/>
    </xf>
    <xf numFmtId="167" fontId="12" fillId="0" borderId="3" xfId="7" applyNumberFormat="1" applyFill="1" applyBorder="1">
      <alignment horizontal="right" vertical="top"/>
    </xf>
    <xf numFmtId="0" fontId="6" fillId="0" borderId="0" xfId="0" applyFont="1" applyFill="1">
      <alignment vertical="top" wrapText="1"/>
    </xf>
    <xf numFmtId="0" fontId="12" fillId="0" borderId="2" xfId="10" applyFont="1" applyBorder="1">
      <alignment horizontal="left" vertical="top" wrapText="1"/>
    </xf>
    <xf numFmtId="0" fontId="12" fillId="0" borderId="3" xfId="8" applyFont="1" applyBorder="1">
      <alignment horizontal="left" vertical="top" wrapText="1"/>
    </xf>
    <xf numFmtId="0" fontId="12" fillId="0" borderId="10" xfId="8" applyFont="1" applyFill="1" applyBorder="1">
      <alignment horizontal="left" vertical="top" wrapText="1"/>
    </xf>
    <xf numFmtId="166" fontId="0" fillId="0" borderId="0" xfId="0" applyNumberFormat="1">
      <alignment vertical="top" wrapText="1"/>
    </xf>
    <xf numFmtId="166" fontId="6" fillId="2" borderId="0" xfId="0" applyNumberFormat="1" applyFont="1" applyFill="1">
      <alignment vertical="top" wrapText="1"/>
    </xf>
    <xf numFmtId="0" fontId="14" fillId="0" borderId="0" xfId="12" applyAlignment="1">
      <alignment vertical="top"/>
    </xf>
    <xf numFmtId="0" fontId="0" fillId="0" borderId="0" xfId="0" applyAlignment="1">
      <alignment vertical="top"/>
    </xf>
    <xf numFmtId="0" fontId="6" fillId="2" borderId="0" xfId="0" applyFont="1" applyFill="1" applyAlignment="1">
      <alignment vertical="top"/>
    </xf>
    <xf numFmtId="166" fontId="12" fillId="3" borderId="3" xfId="35" applyNumberFormat="1" applyFont="1" applyFill="1" applyBorder="1" applyAlignment="1">
      <alignment horizontal="right" vertical="top"/>
    </xf>
    <xf numFmtId="166" fontId="12" fillId="0" borderId="3" xfId="35" applyNumberFormat="1" applyFont="1" applyFill="1" applyBorder="1" applyAlignment="1">
      <alignment horizontal="right" vertical="top"/>
    </xf>
    <xf numFmtId="165" fontId="12" fillId="3" borderId="3" xfId="7" applyNumberFormat="1" applyFill="1" applyBorder="1">
      <alignment horizontal="right" vertical="top"/>
    </xf>
    <xf numFmtId="165" fontId="12" fillId="0" borderId="3" xfId="7" applyNumberFormat="1" applyFill="1" applyBorder="1">
      <alignment horizontal="right" vertical="top"/>
    </xf>
    <xf numFmtId="0" fontId="11" fillId="0" borderId="1" xfId="6" applyBorder="1" applyAlignment="1">
      <alignment horizontal="left" vertical="center" wrapText="1"/>
    </xf>
    <xf numFmtId="0" fontId="11" fillId="0" borderId="5" xfId="6" applyBorder="1" applyAlignment="1">
      <alignment horizontal="left" vertical="center" wrapText="1"/>
    </xf>
    <xf numFmtId="0" fontId="10" fillId="0" borderId="0" xfId="4">
      <alignment horizontal="left" wrapText="1"/>
    </xf>
    <xf numFmtId="0" fontId="11" fillId="0" borderId="4" xfId="6" applyBorder="1" applyAlignment="1">
      <alignment horizontal="left" vertical="center" wrapText="1"/>
    </xf>
    <xf numFmtId="166" fontId="12" fillId="0" borderId="3" xfId="11" applyBorder="1">
      <alignment horizontal="right" vertical="top"/>
    </xf>
    <xf numFmtId="0" fontId="12" fillId="0" borderId="3" xfId="10" applyBorder="1" applyAlignment="1">
      <alignment horizontal="left" vertical="top"/>
    </xf>
    <xf numFmtId="166" fontId="12" fillId="0" borderId="2" xfId="11" applyBorder="1">
      <alignment horizontal="right" vertical="top"/>
    </xf>
    <xf numFmtId="0" fontId="12" fillId="0" borderId="10" xfId="8" applyFont="1" applyBorder="1">
      <alignment horizontal="left" vertical="top" wrapText="1"/>
    </xf>
    <xf numFmtId="167" fontId="12" fillId="0" borderId="3" xfId="7" applyNumberFormat="1" applyBorder="1">
      <alignment horizontal="right" vertical="top"/>
    </xf>
    <xf numFmtId="168" fontId="5" fillId="0" borderId="0" xfId="37" applyNumberFormat="1" applyFont="1" applyAlignment="1"/>
    <xf numFmtId="168" fontId="5" fillId="0" borderId="0" xfId="37" applyNumberFormat="1" applyFont="1"/>
    <xf numFmtId="168" fontId="5" fillId="0" borderId="0" xfId="37" applyNumberFormat="1" applyFont="1" applyFill="1"/>
    <xf numFmtId="169" fontId="5" fillId="0" borderId="0" xfId="37" applyNumberFormat="1" applyFont="1"/>
    <xf numFmtId="165" fontId="12" fillId="3" borderId="10" xfId="7" applyNumberFormat="1" applyFill="1" applyBorder="1">
      <alignment horizontal="right" vertical="top"/>
    </xf>
    <xf numFmtId="165" fontId="12" fillId="0" borderId="3" xfId="7" applyNumberFormat="1" applyBorder="1">
      <alignment horizontal="right" vertical="top"/>
    </xf>
    <xf numFmtId="0" fontId="11" fillId="0" borderId="0" xfId="6" applyBorder="1" applyAlignment="1">
      <alignment horizontal="left" vertical="center" wrapText="1"/>
    </xf>
    <xf numFmtId="166" fontId="12" fillId="3" borderId="3" xfId="7" applyNumberFormat="1" applyFill="1" applyBorder="1">
      <alignment horizontal="right" vertical="top"/>
    </xf>
    <xf numFmtId="166" fontId="12" fillId="0" borderId="3" xfId="7" applyNumberFormat="1" applyBorder="1">
      <alignment horizontal="right" vertical="top"/>
    </xf>
    <xf numFmtId="0" fontId="12" fillId="0" borderId="4" xfId="8" applyFont="1" applyFill="1" applyBorder="1">
      <alignment horizontal="left" vertical="top" wrapText="1"/>
    </xf>
    <xf numFmtId="165" fontId="12" fillId="3" borderId="4" xfId="9" applyFont="1" applyFill="1" applyBorder="1">
      <alignment horizontal="right" vertical="top"/>
    </xf>
    <xf numFmtId="165" fontId="12" fillId="0" borderId="4" xfId="9" applyFont="1" applyFill="1" applyBorder="1">
      <alignment horizontal="right" vertical="top"/>
    </xf>
    <xf numFmtId="0" fontId="28" fillId="0" borderId="0" xfId="0" applyFont="1" applyFill="1" applyAlignment="1">
      <alignment vertical="top"/>
    </xf>
    <xf numFmtId="0" fontId="28" fillId="0" borderId="0" xfId="0" applyFont="1">
      <alignment vertical="top" wrapText="1"/>
    </xf>
    <xf numFmtId="0" fontId="28" fillId="0" borderId="0" xfId="0" applyFont="1" applyAlignment="1">
      <alignment horizontal="left" vertical="top" wrapText="1"/>
    </xf>
    <xf numFmtId="166" fontId="28" fillId="0" borderId="0" xfId="0" applyNumberFormat="1" applyFont="1" applyAlignment="1">
      <alignment horizontal="left" vertical="top" wrapText="1"/>
    </xf>
    <xf numFmtId="170" fontId="28" fillId="0" borderId="0" xfId="0" applyNumberFormat="1" applyFont="1" applyAlignment="1">
      <alignment horizontal="left" vertical="top" wrapText="1"/>
    </xf>
    <xf numFmtId="165" fontId="34" fillId="0" borderId="0" xfId="7" applyFont="1" applyFill="1" applyBorder="1">
      <alignment horizontal="right" vertical="top"/>
    </xf>
    <xf numFmtId="0" fontId="35" fillId="2" borderId="0" xfId="0" applyFont="1" applyFill="1">
      <alignment vertical="top" wrapText="1"/>
    </xf>
    <xf numFmtId="170" fontId="12" fillId="0" borderId="3" xfId="10" applyNumberFormat="1" applyFill="1" applyBorder="1" applyAlignment="1">
      <alignment horizontal="right" vertical="top" wrapText="1"/>
    </xf>
    <xf numFmtId="0" fontId="36" fillId="2" borderId="0" xfId="0" applyFont="1" applyFill="1">
      <alignment vertical="top" wrapText="1"/>
    </xf>
    <xf numFmtId="0" fontId="37" fillId="2" borderId="0" xfId="0" applyFont="1" applyFill="1">
      <alignment vertical="top" wrapText="1"/>
    </xf>
    <xf numFmtId="166" fontId="17" fillId="0" borderId="15" xfId="14" applyBorder="1">
      <alignment horizontal="right" vertical="top"/>
    </xf>
    <xf numFmtId="166" fontId="17" fillId="0" borderId="10" xfId="14" applyBorder="1">
      <alignment horizontal="right" vertical="top"/>
    </xf>
    <xf numFmtId="166" fontId="17" fillId="0" borderId="15" xfId="14" applyFill="1" applyBorder="1">
      <alignment horizontal="right" vertical="top"/>
    </xf>
    <xf numFmtId="0" fontId="14" fillId="0" borderId="0" xfId="12">
      <alignment horizontal="left" vertical="top" wrapText="1"/>
    </xf>
    <xf numFmtId="0" fontId="38" fillId="0" borderId="0" xfId="16" quotePrefix="1" applyFont="1" applyAlignment="1">
      <alignment horizontal="center" wrapText="1"/>
    </xf>
    <xf numFmtId="0" fontId="10" fillId="0" borderId="14" xfId="5" applyBorder="1" applyAlignment="1">
      <alignment horizontal="center" wrapText="1"/>
    </xf>
    <xf numFmtId="0" fontId="29" fillId="0" borderId="4" xfId="10" applyFont="1" applyBorder="1" applyAlignment="1">
      <alignment horizontal="left" vertical="top"/>
    </xf>
    <xf numFmtId="0" fontId="14" fillId="0" borderId="0" xfId="12" applyFill="1" applyBorder="1" applyAlignment="1">
      <alignment horizontal="left" vertical="top" wrapText="1"/>
    </xf>
    <xf numFmtId="0" fontId="29" fillId="0" borderId="0" xfId="12" applyFont="1">
      <alignment horizontal="left" vertical="top" wrapText="1"/>
    </xf>
    <xf numFmtId="0" fontId="14" fillId="0" borderId="0" xfId="12" applyFill="1" applyBorder="1">
      <alignment horizontal="left" vertical="top" wrapText="1"/>
    </xf>
  </cellXfs>
  <cellStyles count="39">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N75"/>
  <sheetViews>
    <sheetView showGridLines="0" tabSelected="1" topLeftCell="A25" zoomScaleNormal="100" workbookViewId="0">
      <selection activeCell="H35" sqref="H35"/>
    </sheetView>
  </sheetViews>
  <sheetFormatPr defaultColWidth="9.1640625" defaultRowHeight="12.75" x14ac:dyDescent="0.2"/>
  <cols>
    <col min="1" max="1" width="3" style="327" customWidth="1"/>
    <col min="2" max="2" width="60.6640625" style="326" customWidth="1"/>
    <col min="3" max="6" width="11.1640625" style="326" customWidth="1"/>
    <col min="7" max="7" width="76.6640625" style="327" bestFit="1" customWidth="1"/>
    <col min="8" max="16384" width="9.1640625" style="327"/>
  </cols>
  <sheetData>
    <row r="1" spans="2:9" x14ac:dyDescent="0.2">
      <c r="B1" s="327"/>
      <c r="C1" s="327"/>
      <c r="D1" s="327"/>
      <c r="E1" s="327"/>
      <c r="F1" s="327"/>
    </row>
    <row r="2" spans="2:9" ht="19.5" x14ac:dyDescent="0.3">
      <c r="B2" s="367" t="s">
        <v>227</v>
      </c>
      <c r="C2" s="367"/>
      <c r="D2" s="367"/>
      <c r="E2" s="367"/>
      <c r="F2" s="367"/>
    </row>
    <row r="4" spans="2:9" ht="24" customHeight="1" thickBot="1" x14ac:dyDescent="0.2">
      <c r="B4" s="394" t="s">
        <v>0</v>
      </c>
      <c r="C4" s="260" t="s">
        <v>236</v>
      </c>
      <c r="D4" s="260" t="s">
        <v>226</v>
      </c>
      <c r="E4" s="260">
        <v>2021</v>
      </c>
      <c r="F4" s="260">
        <v>2020</v>
      </c>
      <c r="I4" s="379"/>
    </row>
    <row r="5" spans="2:9" ht="20.100000000000001" customHeight="1" x14ac:dyDescent="0.2">
      <c r="B5" s="392" t="s">
        <v>1</v>
      </c>
      <c r="C5" s="330"/>
      <c r="D5" s="368"/>
      <c r="E5" s="330"/>
      <c r="F5" s="372"/>
    </row>
    <row r="6" spans="2:9" x14ac:dyDescent="0.2">
      <c r="B6" s="370" t="s">
        <v>2</v>
      </c>
      <c r="C6" s="354">
        <v>5135</v>
      </c>
      <c r="D6" s="315">
        <v>4236</v>
      </c>
      <c r="E6" s="354">
        <v>17581</v>
      </c>
      <c r="F6" s="331">
        <v>16441</v>
      </c>
      <c r="G6" s="326"/>
      <c r="H6" s="326"/>
    </row>
    <row r="7" spans="2:9" x14ac:dyDescent="0.2">
      <c r="B7" s="332" t="s">
        <v>3</v>
      </c>
      <c r="C7" s="333">
        <v>1151</v>
      </c>
      <c r="D7" s="334">
        <v>1022</v>
      </c>
      <c r="E7" s="333">
        <v>4180</v>
      </c>
      <c r="F7" s="349">
        <v>3865</v>
      </c>
      <c r="G7" s="326"/>
      <c r="H7" s="326"/>
    </row>
    <row r="8" spans="2:9" x14ac:dyDescent="0.2">
      <c r="B8" s="332" t="s">
        <v>126</v>
      </c>
      <c r="C8" s="333">
        <v>437</v>
      </c>
      <c r="D8" s="334">
        <v>337</v>
      </c>
      <c r="E8" s="333">
        <v>1401</v>
      </c>
      <c r="F8" s="349">
        <v>1134</v>
      </c>
      <c r="G8" s="326"/>
      <c r="H8" s="326"/>
    </row>
    <row r="9" spans="2:9" x14ac:dyDescent="0.2">
      <c r="B9" s="332" t="s">
        <v>4</v>
      </c>
      <c r="C9" s="333">
        <v>338</v>
      </c>
      <c r="D9" s="334">
        <v>235</v>
      </c>
      <c r="E9" s="333">
        <v>1030</v>
      </c>
      <c r="F9" s="349">
        <v>771</v>
      </c>
      <c r="G9" s="326"/>
      <c r="H9" s="326"/>
    </row>
    <row r="10" spans="2:9" x14ac:dyDescent="0.2">
      <c r="B10" s="332" t="s">
        <v>5</v>
      </c>
      <c r="C10" s="333">
        <v>239</v>
      </c>
      <c r="D10" s="334">
        <v>145</v>
      </c>
      <c r="E10" s="333">
        <v>668</v>
      </c>
      <c r="F10" s="349">
        <v>428</v>
      </c>
      <c r="G10" s="326"/>
      <c r="H10" s="326"/>
    </row>
    <row r="11" spans="2:9" x14ac:dyDescent="0.2">
      <c r="B11" s="332" t="s">
        <v>127</v>
      </c>
      <c r="C11" s="333">
        <v>-2</v>
      </c>
      <c r="D11" s="334">
        <v>4</v>
      </c>
      <c r="E11" s="333">
        <v>-81</v>
      </c>
      <c r="F11" s="349">
        <v>-47</v>
      </c>
      <c r="G11" s="415"/>
      <c r="H11" s="326"/>
    </row>
    <row r="12" spans="2:9" x14ac:dyDescent="0.2">
      <c r="B12" s="332" t="s">
        <v>6</v>
      </c>
      <c r="C12" s="337">
        <v>237</v>
      </c>
      <c r="D12" s="338">
        <v>149</v>
      </c>
      <c r="E12" s="337">
        <v>587</v>
      </c>
      <c r="F12" s="344">
        <v>381</v>
      </c>
      <c r="G12" s="326"/>
      <c r="H12" s="326"/>
    </row>
    <row r="13" spans="2:9" x14ac:dyDescent="0.2">
      <c r="B13" s="370" t="s">
        <v>129</v>
      </c>
      <c r="C13" s="354">
        <v>160</v>
      </c>
      <c r="D13" s="315">
        <v>84</v>
      </c>
      <c r="E13" s="354">
        <v>374</v>
      </c>
      <c r="F13" s="331">
        <v>226</v>
      </c>
      <c r="G13" s="326"/>
      <c r="H13" s="326"/>
    </row>
    <row r="14" spans="2:9" x14ac:dyDescent="0.2">
      <c r="B14" s="332" t="s">
        <v>130</v>
      </c>
      <c r="C14" s="337">
        <v>1</v>
      </c>
      <c r="D14" s="338">
        <v>-6</v>
      </c>
      <c r="E14" s="337">
        <v>-17</v>
      </c>
      <c r="F14" s="344">
        <v>-21</v>
      </c>
      <c r="G14" s="326"/>
      <c r="H14" s="326"/>
    </row>
    <row r="15" spans="2:9" ht="13.5" thickBot="1" x14ac:dyDescent="0.25">
      <c r="B15" s="381" t="s">
        <v>131</v>
      </c>
      <c r="C15" s="354">
        <v>161</v>
      </c>
      <c r="D15" s="315">
        <v>78</v>
      </c>
      <c r="E15" s="354">
        <v>357</v>
      </c>
      <c r="F15" s="331">
        <v>205</v>
      </c>
      <c r="G15" s="326"/>
      <c r="H15" s="326"/>
    </row>
    <row r="16" spans="2:9" ht="20.100000000000001" customHeight="1" x14ac:dyDescent="0.2">
      <c r="B16" s="395" t="s">
        <v>8</v>
      </c>
      <c r="C16" s="363"/>
      <c r="D16" s="371"/>
      <c r="E16" s="363"/>
      <c r="F16" s="371"/>
      <c r="G16" s="326"/>
      <c r="H16" s="326"/>
    </row>
    <row r="17" spans="2:9" x14ac:dyDescent="0.2">
      <c r="B17" s="348" t="s">
        <v>9</v>
      </c>
      <c r="C17" s="333">
        <v>5084</v>
      </c>
      <c r="D17" s="334">
        <v>4695</v>
      </c>
      <c r="E17" s="333">
        <v>19233</v>
      </c>
      <c r="F17" s="349">
        <v>18524</v>
      </c>
      <c r="G17" s="326"/>
      <c r="H17" s="326"/>
    </row>
    <row r="18" spans="2:9" ht="13.5" thickBot="1" x14ac:dyDescent="0.25">
      <c r="B18" s="348" t="s">
        <v>10</v>
      </c>
      <c r="C18" s="333"/>
      <c r="D18" s="349"/>
      <c r="E18" s="333">
        <v>16592</v>
      </c>
      <c r="F18" s="349">
        <v>14874</v>
      </c>
      <c r="G18" s="326"/>
      <c r="H18" s="326"/>
    </row>
    <row r="19" spans="2:9" ht="20.100000000000001" customHeight="1" x14ac:dyDescent="0.2">
      <c r="B19" s="395" t="s">
        <v>11</v>
      </c>
      <c r="C19" s="363"/>
      <c r="D19" s="371"/>
      <c r="E19" s="363"/>
      <c r="F19" s="371"/>
      <c r="G19" s="326"/>
      <c r="H19" s="326"/>
    </row>
    <row r="20" spans="2:9" x14ac:dyDescent="0.2">
      <c r="B20" s="348" t="s">
        <v>12</v>
      </c>
      <c r="C20" s="373">
        <v>0.22414800389483933</v>
      </c>
      <c r="D20" s="374">
        <v>0.24126534466477809</v>
      </c>
      <c r="E20" s="373">
        <v>0.23799999999999999</v>
      </c>
      <c r="F20" s="396">
        <v>0.2350830241469497</v>
      </c>
      <c r="G20" s="326"/>
      <c r="H20" s="383"/>
      <c r="I20" s="383"/>
    </row>
    <row r="21" spans="2:9" x14ac:dyDescent="0.2">
      <c r="B21" s="397" t="s">
        <v>228</v>
      </c>
      <c r="C21" s="373">
        <v>8.5102239532619278E-2</v>
      </c>
      <c r="D21" s="374">
        <v>7.9556185080264394E-2</v>
      </c>
      <c r="E21" s="373">
        <v>0.08</v>
      </c>
      <c r="F21" s="396">
        <v>6.8973906696672957E-2</v>
      </c>
      <c r="G21" s="326"/>
      <c r="H21" s="383"/>
      <c r="I21" s="383"/>
    </row>
    <row r="22" spans="2:9" x14ac:dyDescent="0.2">
      <c r="B22" s="348" t="s">
        <v>13</v>
      </c>
      <c r="C22" s="373">
        <v>6.5822784810126586E-2</v>
      </c>
      <c r="D22" s="374">
        <v>5.5476864966949951E-2</v>
      </c>
      <c r="E22" s="373">
        <v>5.8999999999999997E-2</v>
      </c>
      <c r="F22" s="396">
        <v>4.6894957727632136E-2</v>
      </c>
      <c r="G22" s="326"/>
      <c r="H22" s="383"/>
      <c r="I22" s="383"/>
    </row>
    <row r="23" spans="2:9" x14ac:dyDescent="0.2">
      <c r="B23" s="348" t="s">
        <v>14</v>
      </c>
      <c r="C23" s="373">
        <v>4.6543330087633887E-2</v>
      </c>
      <c r="D23" s="374">
        <v>3.4230406043437203E-2</v>
      </c>
      <c r="E23" s="373">
        <v>3.7999999999999999E-2</v>
      </c>
      <c r="F23" s="396">
        <v>2.6032479776169334E-2</v>
      </c>
      <c r="G23" s="326"/>
      <c r="H23" s="383"/>
      <c r="I23" s="383"/>
    </row>
    <row r="24" spans="2:9" ht="13.5" thickBot="1" x14ac:dyDescent="0.25">
      <c r="B24" s="332" t="s">
        <v>15</v>
      </c>
      <c r="C24" s="375">
        <v>4.5999999999999999E-2</v>
      </c>
      <c r="D24" s="376">
        <v>3.5000000000000003E-2</v>
      </c>
      <c r="E24" s="375">
        <v>3.3000000000000002E-2</v>
      </c>
      <c r="F24" s="398">
        <v>2.3173772884861017E-2</v>
      </c>
      <c r="G24" s="326"/>
      <c r="H24" s="383"/>
      <c r="I24" s="383"/>
    </row>
    <row r="25" spans="2:9" ht="20.100000000000001" customHeight="1" x14ac:dyDescent="0.2">
      <c r="B25" s="395" t="s">
        <v>16</v>
      </c>
      <c r="C25" s="363"/>
      <c r="D25" s="371"/>
      <c r="E25" s="363"/>
      <c r="F25" s="371"/>
      <c r="G25" s="326"/>
      <c r="H25" s="383"/>
    </row>
    <row r="26" spans="2:9" x14ac:dyDescent="0.2">
      <c r="B26" s="332" t="s">
        <v>164</v>
      </c>
      <c r="C26" s="333">
        <v>849</v>
      </c>
      <c r="D26" s="349">
        <v>329</v>
      </c>
      <c r="E26" s="333">
        <v>1449</v>
      </c>
      <c r="F26" s="349">
        <v>1421</v>
      </c>
      <c r="G26" s="326"/>
      <c r="H26" s="383"/>
    </row>
    <row r="27" spans="2:9" x14ac:dyDescent="0.2">
      <c r="B27" s="332" t="s">
        <v>165</v>
      </c>
      <c r="C27" s="333">
        <v>-60</v>
      </c>
      <c r="D27" s="349">
        <v>-43</v>
      </c>
      <c r="E27" s="333">
        <v>-116</v>
      </c>
      <c r="F27" s="349">
        <v>-171</v>
      </c>
      <c r="G27" s="415"/>
      <c r="H27" s="415"/>
    </row>
    <row r="28" spans="2:9" x14ac:dyDescent="0.2">
      <c r="B28" s="332" t="s">
        <v>166</v>
      </c>
      <c r="C28" s="333">
        <v>-97</v>
      </c>
      <c r="D28" s="349">
        <v>-97</v>
      </c>
      <c r="E28" s="333">
        <v>-273</v>
      </c>
      <c r="F28" s="349">
        <v>-376</v>
      </c>
      <c r="G28" s="326"/>
      <c r="H28" s="326"/>
    </row>
    <row r="29" spans="2:9" x14ac:dyDescent="0.2">
      <c r="B29" s="332" t="s">
        <v>17</v>
      </c>
      <c r="C29" s="333">
        <v>752</v>
      </c>
      <c r="D29" s="349">
        <v>232</v>
      </c>
      <c r="E29" s="333">
        <v>1176</v>
      </c>
      <c r="F29" s="349">
        <v>1045</v>
      </c>
      <c r="G29" s="415"/>
      <c r="H29" s="415"/>
    </row>
    <row r="30" spans="2:9" ht="20.25" thickBot="1" x14ac:dyDescent="0.25">
      <c r="B30" s="332" t="s">
        <v>229</v>
      </c>
      <c r="C30" s="333">
        <v>755</v>
      </c>
      <c r="D30" s="349">
        <v>220</v>
      </c>
      <c r="E30" s="337">
        <v>1185</v>
      </c>
      <c r="F30" s="344">
        <v>1082</v>
      </c>
      <c r="G30" s="415"/>
      <c r="H30" s="415"/>
    </row>
    <row r="31" spans="2:9" ht="20.100000000000001" customHeight="1" x14ac:dyDescent="0.2">
      <c r="B31" s="392" t="s">
        <v>21</v>
      </c>
      <c r="C31" s="363"/>
      <c r="D31" s="371"/>
      <c r="E31" s="363"/>
      <c r="F31" s="371"/>
      <c r="G31" s="326"/>
      <c r="H31" s="326"/>
    </row>
    <row r="32" spans="2:9" ht="12.75" customHeight="1" x14ac:dyDescent="0.2">
      <c r="B32" s="381" t="s">
        <v>19</v>
      </c>
      <c r="C32" s="337"/>
      <c r="D32" s="344"/>
      <c r="E32" s="337">
        <v>1058</v>
      </c>
      <c r="F32" s="344">
        <v>1752</v>
      </c>
      <c r="G32" s="414"/>
      <c r="H32" s="326"/>
    </row>
    <row r="33" spans="2:12" ht="12.75" customHeight="1" x14ac:dyDescent="0.2">
      <c r="B33" s="370" t="s">
        <v>20</v>
      </c>
      <c r="C33" s="354"/>
      <c r="D33" s="331"/>
      <c r="E33" s="354">
        <v>889</v>
      </c>
      <c r="F33" s="331">
        <v>-1808</v>
      </c>
      <c r="G33" s="414"/>
      <c r="H33" s="326"/>
    </row>
    <row r="34" spans="2:12" ht="12.75" customHeight="1" x14ac:dyDescent="0.2">
      <c r="B34" s="348" t="s">
        <v>22</v>
      </c>
      <c r="C34" s="333"/>
      <c r="D34" s="349"/>
      <c r="E34" s="333">
        <v>23053</v>
      </c>
      <c r="F34" s="349">
        <v>20456</v>
      </c>
      <c r="G34" s="414"/>
      <c r="H34" s="326"/>
    </row>
    <row r="35" spans="2:12" ht="12.75" customHeight="1" x14ac:dyDescent="0.2">
      <c r="B35" s="348" t="s">
        <v>237</v>
      </c>
      <c r="C35" s="333"/>
      <c r="D35" s="349"/>
      <c r="E35" s="333">
        <v>397</v>
      </c>
      <c r="F35" s="349">
        <v>494</v>
      </c>
      <c r="G35" s="414"/>
      <c r="H35" s="326"/>
    </row>
    <row r="36" spans="2:12" ht="12.75" customHeight="1" x14ac:dyDescent="0.2">
      <c r="B36" s="348" t="s">
        <v>23</v>
      </c>
      <c r="C36" s="333"/>
      <c r="D36" s="349"/>
      <c r="E36" s="333">
        <v>10368</v>
      </c>
      <c r="F36" s="349">
        <v>8130</v>
      </c>
      <c r="G36" s="414"/>
      <c r="H36" s="326"/>
    </row>
    <row r="37" spans="2:12" ht="12.75" customHeight="1" thickBot="1" x14ac:dyDescent="0.25">
      <c r="B37" s="345" t="s">
        <v>230</v>
      </c>
      <c r="C37" s="347">
        <v>0</v>
      </c>
      <c r="D37" s="346">
        <v>0</v>
      </c>
      <c r="E37" s="347">
        <v>173</v>
      </c>
      <c r="F37" s="346">
        <v>102.5</v>
      </c>
      <c r="G37" s="414"/>
      <c r="H37" s="326"/>
    </row>
    <row r="38" spans="2:12" x14ac:dyDescent="0.2">
      <c r="B38" s="352"/>
      <c r="C38" s="331"/>
      <c r="D38" s="331"/>
      <c r="E38" s="331"/>
      <c r="F38" s="331"/>
      <c r="G38" s="414"/>
      <c r="H38" s="326"/>
    </row>
    <row r="39" spans="2:12" ht="20.25" thickBot="1" x14ac:dyDescent="0.2">
      <c r="B39" s="394" t="s">
        <v>0</v>
      </c>
      <c r="C39" s="260" t="s">
        <v>236</v>
      </c>
      <c r="D39" s="260" t="s">
        <v>226</v>
      </c>
      <c r="E39" s="260">
        <v>2021</v>
      </c>
      <c r="F39" s="260">
        <v>2020</v>
      </c>
      <c r="G39" s="326"/>
      <c r="H39" s="326"/>
    </row>
    <row r="40" spans="2:12" ht="20.100000000000001" customHeight="1" x14ac:dyDescent="0.2">
      <c r="B40" s="392" t="s">
        <v>24</v>
      </c>
      <c r="C40" s="330"/>
      <c r="D40" s="372"/>
      <c r="E40" s="330"/>
      <c r="F40" s="372"/>
      <c r="G40" s="326"/>
      <c r="H40" s="326"/>
      <c r="L40" s="339"/>
    </row>
    <row r="41" spans="2:12" x14ac:dyDescent="0.2">
      <c r="B41" s="352" t="s">
        <v>25</v>
      </c>
      <c r="C41" s="373">
        <v>0.16500000000000001</v>
      </c>
      <c r="D41" s="396">
        <v>7.8E-2</v>
      </c>
      <c r="E41" s="373">
        <v>8.2418519993174455E-2</v>
      </c>
      <c r="F41" s="396">
        <v>8.6430265798917341E-2</v>
      </c>
      <c r="G41" s="416"/>
      <c r="H41" s="416"/>
      <c r="I41" s="383"/>
      <c r="K41" s="384"/>
      <c r="L41" s="339"/>
    </row>
    <row r="42" spans="2:12" x14ac:dyDescent="0.2">
      <c r="B42" s="332" t="s">
        <v>26</v>
      </c>
      <c r="C42" s="375">
        <v>0.99</v>
      </c>
      <c r="D42" s="396">
        <v>1.1080000000000001</v>
      </c>
      <c r="E42" s="375">
        <v>1.0939650759342472</v>
      </c>
      <c r="F42" s="396">
        <v>1.1266954564807494</v>
      </c>
      <c r="G42" s="416"/>
      <c r="H42" s="416"/>
      <c r="I42" s="383"/>
    </row>
    <row r="43" spans="2:12" x14ac:dyDescent="0.2">
      <c r="B43" s="332" t="s">
        <v>27</v>
      </c>
      <c r="C43" s="366"/>
      <c r="D43" s="398"/>
      <c r="E43" s="366">
        <v>0.94374608952846828</v>
      </c>
      <c r="F43" s="398">
        <v>0.90468949577276325</v>
      </c>
      <c r="G43" s="414"/>
      <c r="I43" s="383"/>
    </row>
    <row r="44" spans="2:12" x14ac:dyDescent="0.2">
      <c r="B44" s="355" t="s">
        <v>28</v>
      </c>
      <c r="C44" s="375"/>
      <c r="D44" s="398"/>
      <c r="E44" s="375">
        <v>3.859876743431722E-2</v>
      </c>
      <c r="F44" s="398">
        <v>2.4227382851740236E-2</v>
      </c>
      <c r="G44" s="414"/>
      <c r="I44" s="383"/>
    </row>
    <row r="45" spans="2:12" x14ac:dyDescent="0.2">
      <c r="B45" s="332" t="s">
        <v>29</v>
      </c>
      <c r="C45" s="375"/>
      <c r="D45" s="398"/>
      <c r="E45" s="375">
        <v>0.44974623693228649</v>
      </c>
      <c r="F45" s="398">
        <v>0.39743840438013295</v>
      </c>
      <c r="G45" s="414"/>
      <c r="I45" s="383"/>
    </row>
    <row r="46" spans="2:12" x14ac:dyDescent="0.2">
      <c r="B46" s="332" t="s">
        <v>231</v>
      </c>
      <c r="C46" s="375"/>
      <c r="D46" s="398"/>
      <c r="E46" s="375">
        <v>7.1999999999999995E-2</v>
      </c>
      <c r="F46" s="398">
        <v>5.0999999999999997E-2</v>
      </c>
      <c r="G46" s="414"/>
      <c r="I46" s="383"/>
    </row>
    <row r="47" spans="2:12" x14ac:dyDescent="0.2">
      <c r="B47" s="332" t="s">
        <v>30</v>
      </c>
      <c r="C47" s="375"/>
      <c r="D47" s="398"/>
      <c r="E47" s="375">
        <v>0.06</v>
      </c>
      <c r="F47" s="398">
        <v>0.107</v>
      </c>
      <c r="G47" s="414"/>
      <c r="I47" s="383"/>
    </row>
    <row r="48" spans="2:12" x14ac:dyDescent="0.2">
      <c r="B48" s="332" t="s">
        <v>232</v>
      </c>
      <c r="C48" s="356"/>
      <c r="D48" s="357"/>
      <c r="E48" s="356">
        <v>-0.6</v>
      </c>
      <c r="F48" s="357">
        <v>1.6</v>
      </c>
      <c r="G48" s="414"/>
      <c r="H48" s="383"/>
    </row>
    <row r="49" spans="2:8" x14ac:dyDescent="0.2">
      <c r="B49" s="332" t="s">
        <v>31</v>
      </c>
      <c r="C49" s="390"/>
      <c r="D49" s="344"/>
      <c r="E49" s="390">
        <v>14384</v>
      </c>
      <c r="F49" s="344">
        <v>15195</v>
      </c>
      <c r="G49" s="414"/>
      <c r="H49" s="383"/>
    </row>
    <row r="50" spans="2:8" ht="13.5" thickBot="1" x14ac:dyDescent="0.25">
      <c r="B50" s="399" t="s">
        <v>233</v>
      </c>
      <c r="C50" s="405"/>
      <c r="D50" s="331"/>
      <c r="E50" s="405">
        <v>10117</v>
      </c>
      <c r="F50" s="331">
        <v>10639</v>
      </c>
      <c r="G50" s="414"/>
      <c r="H50" s="383"/>
    </row>
    <row r="51" spans="2:8" ht="20.100000000000001" customHeight="1" x14ac:dyDescent="0.2">
      <c r="B51" s="393" t="s">
        <v>32</v>
      </c>
      <c r="C51" s="340"/>
      <c r="D51" s="372"/>
      <c r="E51" s="340"/>
      <c r="F51" s="372"/>
      <c r="G51" s="343"/>
      <c r="H51" s="326"/>
    </row>
    <row r="52" spans="2:8" x14ac:dyDescent="0.2">
      <c r="B52" s="348" t="s">
        <v>234</v>
      </c>
      <c r="C52" s="377">
        <v>15.9</v>
      </c>
      <c r="D52" s="400">
        <v>6.5</v>
      </c>
      <c r="E52" s="377">
        <v>27.8</v>
      </c>
      <c r="F52" s="400">
        <v>28.333865050247248</v>
      </c>
      <c r="G52" s="415"/>
      <c r="H52" s="415"/>
    </row>
    <row r="53" spans="2:8" x14ac:dyDescent="0.2">
      <c r="B53" s="348" t="s">
        <v>235</v>
      </c>
      <c r="C53" s="377">
        <v>3</v>
      </c>
      <c r="D53" s="400">
        <v>1.7</v>
      </c>
      <c r="E53" s="377">
        <v>6.9</v>
      </c>
      <c r="F53" s="400">
        <v>4.1999999999999993</v>
      </c>
      <c r="G53" s="417"/>
      <c r="H53" s="415"/>
    </row>
    <row r="54" spans="2:8" x14ac:dyDescent="0.2">
      <c r="B54" s="348" t="s">
        <v>217</v>
      </c>
      <c r="C54" s="377"/>
      <c r="D54" s="400"/>
      <c r="E54" s="377">
        <v>1.2279983626688498</v>
      </c>
      <c r="F54" s="400">
        <v>0.9</v>
      </c>
      <c r="G54" s="414"/>
      <c r="H54" s="326"/>
    </row>
    <row r="55" spans="2:8" x14ac:dyDescent="0.2">
      <c r="B55" s="348" t="s">
        <v>208</v>
      </c>
      <c r="C55" s="390"/>
      <c r="D55" s="406"/>
      <c r="E55" s="390">
        <v>3</v>
      </c>
      <c r="F55" s="406">
        <v>2</v>
      </c>
      <c r="G55" s="414"/>
      <c r="H55" s="326"/>
    </row>
    <row r="56" spans="2:8" x14ac:dyDescent="0.2">
      <c r="B56" s="348" t="s">
        <v>119</v>
      </c>
      <c r="C56" s="377"/>
      <c r="D56" s="400"/>
      <c r="E56" s="377">
        <v>244.3</v>
      </c>
      <c r="F56" s="400">
        <v>232.8</v>
      </c>
      <c r="G56" s="414"/>
      <c r="H56" s="326"/>
    </row>
    <row r="57" spans="2:8" x14ac:dyDescent="0.2">
      <c r="B57" s="348" t="s">
        <v>120</v>
      </c>
      <c r="C57" s="333"/>
      <c r="D57" s="349"/>
      <c r="E57" s="333">
        <v>57650</v>
      </c>
      <c r="F57" s="349">
        <v>51250</v>
      </c>
      <c r="G57" s="414"/>
      <c r="H57" s="326"/>
    </row>
    <row r="58" spans="2:8" ht="13.5" thickBot="1" x14ac:dyDescent="0.25">
      <c r="B58" s="345" t="s">
        <v>218</v>
      </c>
      <c r="C58" s="347"/>
      <c r="D58" s="346"/>
      <c r="E58" s="347">
        <v>14083.895</v>
      </c>
      <c r="F58" s="346">
        <v>11931</v>
      </c>
      <c r="G58" s="414"/>
      <c r="H58" s="326"/>
    </row>
    <row r="59" spans="2:8" ht="20.100000000000001" customHeight="1" x14ac:dyDescent="0.2">
      <c r="B59" s="407" t="s">
        <v>219</v>
      </c>
      <c r="C59" s="76"/>
      <c r="D59" s="371"/>
      <c r="E59" s="76"/>
      <c r="F59" s="371"/>
      <c r="G59" s="385"/>
      <c r="H59" s="385"/>
    </row>
    <row r="60" spans="2:8" ht="20.100000000000001" customHeight="1" x14ac:dyDescent="0.2">
      <c r="B60" s="348" t="s">
        <v>242</v>
      </c>
      <c r="C60" s="408"/>
      <c r="D60" s="409"/>
      <c r="E60" s="408">
        <v>4.9000000000000002E-2</v>
      </c>
      <c r="F60" s="409"/>
      <c r="G60" s="414"/>
      <c r="H60" s="385"/>
    </row>
    <row r="61" spans="2:8" ht="20.100000000000001" customHeight="1" x14ac:dyDescent="0.2">
      <c r="B61" s="348" t="s">
        <v>238</v>
      </c>
      <c r="C61" s="337"/>
      <c r="D61" s="344"/>
      <c r="E61" s="337">
        <v>34737</v>
      </c>
      <c r="F61" s="344">
        <v>41155</v>
      </c>
      <c r="G61" s="414"/>
      <c r="H61" s="385"/>
    </row>
    <row r="62" spans="2:8" ht="20.100000000000001" customHeight="1" x14ac:dyDescent="0.2">
      <c r="B62" s="348" t="s">
        <v>243</v>
      </c>
      <c r="C62" s="76"/>
      <c r="D62" s="219"/>
      <c r="E62" s="76">
        <v>10979</v>
      </c>
      <c r="F62" s="219"/>
      <c r="G62" s="414"/>
      <c r="H62" s="385"/>
    </row>
    <row r="63" spans="2:8" x14ac:dyDescent="0.2">
      <c r="B63" s="348" t="s">
        <v>239</v>
      </c>
      <c r="C63" s="390"/>
      <c r="D63" s="406"/>
      <c r="E63" s="390">
        <v>201997</v>
      </c>
      <c r="F63" s="406">
        <v>197346</v>
      </c>
      <c r="G63" s="414"/>
      <c r="H63" s="385"/>
    </row>
    <row r="64" spans="2:8" x14ac:dyDescent="0.2">
      <c r="B64" s="348" t="s">
        <v>240</v>
      </c>
      <c r="C64" s="388"/>
      <c r="D64" s="389"/>
      <c r="E64" s="388">
        <v>1.9E-2</v>
      </c>
      <c r="F64" s="389">
        <v>0.01</v>
      </c>
      <c r="G64" s="414"/>
      <c r="H64" s="385"/>
    </row>
    <row r="65" spans="2:14" x14ac:dyDescent="0.2">
      <c r="B65" s="348" t="s">
        <v>224</v>
      </c>
      <c r="C65" s="408"/>
      <c r="D65" s="409"/>
      <c r="E65" s="408">
        <v>0.14299999999999999</v>
      </c>
      <c r="F65" s="409">
        <v>0.13100000000000001</v>
      </c>
      <c r="G65" s="414"/>
      <c r="H65" s="385"/>
    </row>
    <row r="66" spans="2:14" x14ac:dyDescent="0.2">
      <c r="B66" s="332" t="s">
        <v>241</v>
      </c>
      <c r="C66" s="408"/>
      <c r="D66" s="409"/>
      <c r="E66" s="408">
        <v>0.85099999999999998</v>
      </c>
      <c r="F66" s="409">
        <v>0.88300000000000001</v>
      </c>
      <c r="G66" s="414"/>
      <c r="H66" s="385"/>
    </row>
    <row r="67" spans="2:14" ht="13.5" thickBot="1" x14ac:dyDescent="0.25">
      <c r="B67" s="345" t="s">
        <v>223</v>
      </c>
      <c r="C67" s="347"/>
      <c r="D67" s="346"/>
      <c r="E67" s="347">
        <v>641</v>
      </c>
      <c r="F67" s="346">
        <v>390</v>
      </c>
      <c r="G67" s="414"/>
      <c r="H67" s="385"/>
    </row>
    <row r="68" spans="2:14" x14ac:dyDescent="0.2">
      <c r="B68" s="386"/>
      <c r="C68" s="386"/>
      <c r="D68" s="386"/>
      <c r="E68" s="386"/>
      <c r="F68" s="386"/>
      <c r="G68" s="401"/>
      <c r="H68" s="401"/>
      <c r="I68" s="402"/>
      <c r="J68" s="403"/>
      <c r="K68" s="403"/>
      <c r="L68" s="403"/>
      <c r="M68" s="402"/>
      <c r="N68" s="404"/>
    </row>
    <row r="69" spans="2:14" ht="171" customHeight="1" x14ac:dyDescent="0.2">
      <c r="B69" s="426" t="s">
        <v>252</v>
      </c>
      <c r="C69" s="426"/>
      <c r="D69" s="426"/>
      <c r="E69" s="426"/>
      <c r="F69" s="426"/>
      <c r="G69" s="426"/>
      <c r="H69" s="426"/>
      <c r="I69" s="426"/>
      <c r="J69" s="426"/>
      <c r="K69" s="426"/>
    </row>
    <row r="70" spans="2:14" x14ac:dyDescent="0.2">
      <c r="B70" s="386"/>
      <c r="C70" s="386"/>
      <c r="D70" s="386"/>
      <c r="E70" s="386"/>
      <c r="F70" s="386"/>
      <c r="G70" s="387"/>
      <c r="H70" s="387"/>
    </row>
    <row r="71" spans="2:14" x14ac:dyDescent="0.2">
      <c r="B71" s="386"/>
      <c r="C71" s="386"/>
      <c r="D71" s="386"/>
      <c r="E71" s="386"/>
      <c r="F71" s="386"/>
      <c r="G71" s="387"/>
      <c r="H71" s="387"/>
    </row>
    <row r="72" spans="2:14" x14ac:dyDescent="0.2">
      <c r="B72" s="386"/>
      <c r="C72" s="386"/>
      <c r="D72" s="386"/>
      <c r="E72" s="386"/>
      <c r="F72" s="386"/>
      <c r="G72" s="387"/>
      <c r="H72" s="387"/>
    </row>
    <row r="73" spans="2:14" x14ac:dyDescent="0.2">
      <c r="B73" s="386"/>
      <c r="C73" s="386"/>
      <c r="D73" s="386"/>
      <c r="E73" s="386"/>
      <c r="F73" s="386"/>
      <c r="G73" s="387"/>
      <c r="H73" s="387"/>
    </row>
    <row r="74" spans="2:14" x14ac:dyDescent="0.2">
      <c r="B74" s="386"/>
      <c r="C74" s="386"/>
      <c r="D74" s="386"/>
      <c r="E74" s="386"/>
      <c r="F74" s="386"/>
      <c r="G74" s="387"/>
      <c r="H74" s="387"/>
    </row>
    <row r="75" spans="2:14" x14ac:dyDescent="0.2">
      <c r="B75" s="386"/>
      <c r="C75" s="386"/>
      <c r="D75" s="386"/>
      <c r="E75" s="386"/>
      <c r="F75" s="386"/>
      <c r="G75" s="387"/>
      <c r="H75" s="387"/>
    </row>
  </sheetData>
  <mergeCells count="1">
    <mergeCell ref="B69:K69"/>
  </mergeCells>
  <pageMargins left="0.74803149606299213" right="0.74803149606299213" top="0.98425196850393704" bottom="0.98425196850393704" header="0.51181102362204722" footer="0.51181102362204722"/>
  <pageSetup paperSize="9"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A1:W77"/>
  <sheetViews>
    <sheetView showGridLines="0" zoomScaleNormal="100" workbookViewId="0">
      <selection activeCell="B3" sqref="B3"/>
    </sheetView>
  </sheetViews>
  <sheetFormatPr defaultColWidth="9.1640625" defaultRowHeight="12.75" x14ac:dyDescent="0.2"/>
  <cols>
    <col min="1" max="1" width="3" style="327" customWidth="1"/>
    <col min="2" max="2" width="60.6640625" style="326" customWidth="1"/>
    <col min="3" max="5" width="15" style="326" customWidth="1"/>
    <col min="6" max="6" width="15" style="314" customWidth="1"/>
    <col min="7" max="7" width="15" style="326" customWidth="1"/>
    <col min="8" max="8" width="12.1640625" style="327" bestFit="1" customWidth="1"/>
    <col min="9" max="9" width="16.83203125" style="327" bestFit="1" customWidth="1"/>
    <col min="10" max="10" width="9.1640625" style="327"/>
    <col min="11" max="11" width="13.1640625" style="327" customWidth="1"/>
    <col min="12" max="16384" width="9.1640625" style="327"/>
  </cols>
  <sheetData>
    <row r="1" spans="1:10" x14ac:dyDescent="0.2">
      <c r="B1" s="327"/>
      <c r="C1" s="327"/>
      <c r="D1" s="327"/>
      <c r="E1" s="327"/>
      <c r="F1" s="379"/>
      <c r="G1" s="327"/>
    </row>
    <row r="2" spans="1:10" s="2" customFormat="1" ht="19.5" x14ac:dyDescent="0.3">
      <c r="B2" s="367" t="s">
        <v>209</v>
      </c>
      <c r="C2" s="367"/>
      <c r="D2" s="367"/>
      <c r="E2" s="367"/>
      <c r="F2" s="313"/>
      <c r="G2" s="367"/>
    </row>
    <row r="3" spans="1:10" s="2" customFormat="1" x14ac:dyDescent="0.2">
      <c r="A3" s="4"/>
      <c r="B3" s="326"/>
      <c r="C3" s="326"/>
      <c r="D3" s="326"/>
      <c r="E3" s="326"/>
      <c r="F3" s="314"/>
      <c r="G3" s="326"/>
    </row>
    <row r="4" spans="1:10" ht="24" customHeight="1" thickBot="1" x14ac:dyDescent="0.2">
      <c r="B4" s="328" t="s">
        <v>0</v>
      </c>
      <c r="C4" s="319">
        <v>2017</v>
      </c>
      <c r="D4" s="319">
        <v>2018</v>
      </c>
      <c r="E4" s="319">
        <v>2019</v>
      </c>
      <c r="F4" s="351">
        <v>2020</v>
      </c>
      <c r="G4" s="329">
        <v>2021</v>
      </c>
    </row>
    <row r="5" spans="1:10" ht="24" customHeight="1" x14ac:dyDescent="0.2">
      <c r="B5" s="362" t="s">
        <v>1</v>
      </c>
      <c r="C5" s="362"/>
      <c r="D5" s="362"/>
      <c r="E5" s="362"/>
      <c r="F5" s="368"/>
      <c r="G5" s="330"/>
    </row>
    <row r="6" spans="1:10" x14ac:dyDescent="0.2">
      <c r="B6" s="370" t="s">
        <v>2</v>
      </c>
      <c r="C6" s="315">
        <v>18000</v>
      </c>
      <c r="D6" s="331">
        <v>18750</v>
      </c>
      <c r="E6" s="315">
        <v>20646</v>
      </c>
      <c r="F6" s="315">
        <v>16441</v>
      </c>
      <c r="G6" s="354">
        <v>17581</v>
      </c>
      <c r="H6" s="326"/>
      <c r="I6" s="326"/>
    </row>
    <row r="7" spans="1:10" x14ac:dyDescent="0.2">
      <c r="B7" s="332" t="s">
        <v>3</v>
      </c>
      <c r="C7" s="334">
        <v>4597</v>
      </c>
      <c r="D7" s="334">
        <v>4693</v>
      </c>
      <c r="E7" s="334">
        <v>4849</v>
      </c>
      <c r="F7" s="334">
        <v>3865</v>
      </c>
      <c r="G7" s="333">
        <v>4180</v>
      </c>
      <c r="H7" s="326"/>
      <c r="I7" s="326"/>
    </row>
    <row r="8" spans="1:10" x14ac:dyDescent="0.2">
      <c r="B8" s="332" t="s">
        <v>126</v>
      </c>
      <c r="C8" s="334">
        <v>1732</v>
      </c>
      <c r="D8" s="334">
        <v>1826</v>
      </c>
      <c r="E8" s="334">
        <v>2008</v>
      </c>
      <c r="F8" s="334">
        <v>1134</v>
      </c>
      <c r="G8" s="333">
        <v>1401</v>
      </c>
      <c r="H8" s="326"/>
      <c r="I8" s="326"/>
    </row>
    <row r="9" spans="1:10" x14ac:dyDescent="0.2">
      <c r="B9" s="332" t="s">
        <v>4</v>
      </c>
      <c r="C9" s="334">
        <v>1515</v>
      </c>
      <c r="D9" s="334">
        <v>1585</v>
      </c>
      <c r="E9" s="334">
        <v>1663</v>
      </c>
      <c r="F9" s="334">
        <v>771</v>
      </c>
      <c r="G9" s="333">
        <v>1030</v>
      </c>
      <c r="H9" s="326"/>
      <c r="I9" s="326"/>
    </row>
    <row r="10" spans="1:10" x14ac:dyDescent="0.2">
      <c r="B10" s="332" t="s">
        <v>5</v>
      </c>
      <c r="C10" s="334">
        <v>1115</v>
      </c>
      <c r="D10" s="334">
        <v>1220</v>
      </c>
      <c r="E10" s="334">
        <v>1286</v>
      </c>
      <c r="F10" s="334">
        <v>428</v>
      </c>
      <c r="G10" s="333">
        <v>668</v>
      </c>
      <c r="H10" s="326"/>
      <c r="I10" s="326"/>
    </row>
    <row r="11" spans="1:10" x14ac:dyDescent="0.2">
      <c r="B11" s="332" t="s">
        <v>127</v>
      </c>
      <c r="C11" s="334">
        <v>-311</v>
      </c>
      <c r="D11" s="334">
        <v>-161</v>
      </c>
      <c r="E11" s="334">
        <v>-118</v>
      </c>
      <c r="F11" s="334">
        <v>-47</v>
      </c>
      <c r="G11" s="333">
        <v>-81</v>
      </c>
      <c r="H11" s="418"/>
      <c r="I11" s="326"/>
      <c r="J11" s="419"/>
    </row>
    <row r="12" spans="1:10" x14ac:dyDescent="0.2">
      <c r="B12" s="332" t="s">
        <v>6</v>
      </c>
      <c r="C12" s="338">
        <v>796</v>
      </c>
      <c r="D12" s="338">
        <v>1059</v>
      </c>
      <c r="E12" s="338">
        <v>1171</v>
      </c>
      <c r="F12" s="338">
        <v>381</v>
      </c>
      <c r="G12" s="337">
        <v>587</v>
      </c>
      <c r="H12" s="326"/>
      <c r="I12" s="326"/>
    </row>
    <row r="13" spans="1:10" x14ac:dyDescent="0.2">
      <c r="B13" s="370" t="s">
        <v>210</v>
      </c>
      <c r="C13" s="315">
        <v>417</v>
      </c>
      <c r="D13" s="331">
        <v>811</v>
      </c>
      <c r="E13" s="315">
        <v>798</v>
      </c>
      <c r="F13" s="315">
        <v>226</v>
      </c>
      <c r="G13" s="354">
        <v>374</v>
      </c>
      <c r="H13" s="326"/>
      <c r="I13" s="326"/>
    </row>
    <row r="14" spans="1:10" x14ac:dyDescent="0.2">
      <c r="B14" s="380" t="s">
        <v>211</v>
      </c>
      <c r="C14" s="338">
        <v>-343</v>
      </c>
      <c r="D14" s="338">
        <v>-176</v>
      </c>
      <c r="E14" s="338">
        <v>-22</v>
      </c>
      <c r="F14" s="338">
        <v>-21</v>
      </c>
      <c r="G14" s="337">
        <v>-17</v>
      </c>
      <c r="H14" s="326"/>
      <c r="I14" s="326"/>
    </row>
    <row r="15" spans="1:10" ht="13.5" thickBot="1" x14ac:dyDescent="0.25">
      <c r="B15" s="381" t="s">
        <v>212</v>
      </c>
      <c r="C15" s="315">
        <v>74</v>
      </c>
      <c r="D15" s="331">
        <v>635</v>
      </c>
      <c r="E15" s="315">
        <v>776</v>
      </c>
      <c r="F15" s="315">
        <v>205</v>
      </c>
      <c r="G15" s="354">
        <v>357</v>
      </c>
      <c r="H15" s="326"/>
      <c r="I15" s="326"/>
    </row>
    <row r="16" spans="1:10" ht="24" customHeight="1" x14ac:dyDescent="0.2">
      <c r="B16" s="160" t="s">
        <v>8</v>
      </c>
      <c r="C16" s="160"/>
      <c r="D16" s="160"/>
      <c r="E16" s="160"/>
      <c r="F16" s="364"/>
      <c r="G16" s="363"/>
      <c r="H16" s="326"/>
      <c r="I16" s="326"/>
    </row>
    <row r="17" spans="2:10" x14ac:dyDescent="0.2">
      <c r="B17" s="335" t="s">
        <v>9</v>
      </c>
      <c r="C17" s="334">
        <v>19170</v>
      </c>
      <c r="D17" s="334">
        <v>21741</v>
      </c>
      <c r="E17" s="334">
        <v>19554</v>
      </c>
      <c r="F17" s="334">
        <v>18524</v>
      </c>
      <c r="G17" s="333">
        <v>19233</v>
      </c>
      <c r="H17" s="326"/>
      <c r="I17" s="326"/>
    </row>
    <row r="18" spans="2:10" ht="13.5" thickBot="1" x14ac:dyDescent="0.25">
      <c r="B18" s="335" t="s">
        <v>10</v>
      </c>
      <c r="C18" s="334">
        <v>13654</v>
      </c>
      <c r="D18" s="334">
        <v>16218</v>
      </c>
      <c r="E18" s="334">
        <v>14192</v>
      </c>
      <c r="F18" s="334">
        <v>14874</v>
      </c>
      <c r="G18" s="333">
        <v>16592</v>
      </c>
      <c r="H18" s="326"/>
      <c r="I18" s="326"/>
    </row>
    <row r="19" spans="2:10" ht="26.25" customHeight="1" x14ac:dyDescent="0.2">
      <c r="B19" s="160" t="s">
        <v>11</v>
      </c>
      <c r="C19" s="321"/>
      <c r="D19" s="321"/>
      <c r="E19" s="321"/>
      <c r="F19" s="364"/>
      <c r="G19" s="363"/>
      <c r="H19" s="326"/>
      <c r="I19" s="326"/>
    </row>
    <row r="20" spans="2:10" x14ac:dyDescent="0.2">
      <c r="B20" s="335" t="s">
        <v>12</v>
      </c>
      <c r="C20" s="374">
        <v>0.255</v>
      </c>
      <c r="D20" s="374">
        <v>0.25029333333333331</v>
      </c>
      <c r="E20" s="374">
        <v>0.23486389615421874</v>
      </c>
      <c r="F20" s="374">
        <v>0.2350830241469497</v>
      </c>
      <c r="G20" s="373">
        <v>0.23775666913144872</v>
      </c>
      <c r="H20" s="383"/>
      <c r="I20" s="383"/>
      <c r="J20" s="383"/>
    </row>
    <row r="21" spans="2:10" x14ac:dyDescent="0.2">
      <c r="B21" s="335" t="s">
        <v>128</v>
      </c>
      <c r="C21" s="374">
        <v>9.6000000000000002E-2</v>
      </c>
      <c r="D21" s="374">
        <v>9.7386666666666663E-2</v>
      </c>
      <c r="E21" s="374">
        <v>9.7258548871452091E-2</v>
      </c>
      <c r="F21" s="374">
        <v>6.8973906696672957E-2</v>
      </c>
      <c r="G21" s="373">
        <v>7.9688299869176957E-2</v>
      </c>
      <c r="H21" s="383"/>
      <c r="I21" s="383"/>
      <c r="J21" s="383"/>
    </row>
    <row r="22" spans="2:10" x14ac:dyDescent="0.2">
      <c r="B22" s="335" t="s">
        <v>13</v>
      </c>
      <c r="C22" s="374">
        <v>8.4000000000000005E-2</v>
      </c>
      <c r="D22" s="374">
        <v>8.4533333333333335E-2</v>
      </c>
      <c r="E22" s="374">
        <v>8.0548290225709585E-2</v>
      </c>
      <c r="F22" s="374">
        <v>4.6894957727632136E-2</v>
      </c>
      <c r="G22" s="373">
        <v>5.8585973494112965E-2</v>
      </c>
      <c r="H22" s="383"/>
      <c r="I22" s="383"/>
      <c r="J22" s="383"/>
    </row>
    <row r="23" spans="2:10" x14ac:dyDescent="0.2">
      <c r="B23" s="335" t="s">
        <v>14</v>
      </c>
      <c r="C23" s="374">
        <v>6.2E-2</v>
      </c>
      <c r="D23" s="374">
        <v>6.5066666666666662E-2</v>
      </c>
      <c r="E23" s="374">
        <v>6.2288094546159065E-2</v>
      </c>
      <c r="F23" s="374">
        <v>2.6032479776169334E-2</v>
      </c>
      <c r="G23" s="373">
        <v>3.7995563392298502E-2</v>
      </c>
      <c r="H23" s="383"/>
      <c r="I23" s="383"/>
      <c r="J23" s="383"/>
    </row>
    <row r="24" spans="2:10" ht="13.5" thickBot="1" x14ac:dyDescent="0.25">
      <c r="B24" s="336" t="s">
        <v>15</v>
      </c>
      <c r="C24" s="374">
        <v>4.3999999999999997E-2</v>
      </c>
      <c r="D24" s="374">
        <v>5.6480000000000002E-2</v>
      </c>
      <c r="E24" s="374">
        <v>5.6718008330911555E-2</v>
      </c>
      <c r="F24" s="374">
        <v>2.3173772884861017E-2</v>
      </c>
      <c r="G24" s="373">
        <v>3.3388316933052727E-2</v>
      </c>
      <c r="H24" s="383"/>
      <c r="I24" s="383"/>
      <c r="J24" s="383"/>
    </row>
    <row r="25" spans="2:10" x14ac:dyDescent="0.2">
      <c r="B25" s="160" t="s">
        <v>16</v>
      </c>
      <c r="C25" s="160"/>
      <c r="D25" s="160"/>
      <c r="E25" s="160"/>
      <c r="F25" s="364"/>
      <c r="G25" s="363"/>
      <c r="H25" s="326"/>
      <c r="I25" s="383"/>
    </row>
    <row r="26" spans="2:10" x14ac:dyDescent="0.2">
      <c r="B26" s="332" t="s">
        <v>164</v>
      </c>
      <c r="C26" s="334">
        <v>1065</v>
      </c>
      <c r="D26" s="334">
        <v>385</v>
      </c>
      <c r="E26" s="334">
        <v>948</v>
      </c>
      <c r="F26" s="334">
        <v>1421</v>
      </c>
      <c r="G26" s="333">
        <v>1449</v>
      </c>
      <c r="H26" s="326"/>
      <c r="I26" s="383"/>
    </row>
    <row r="27" spans="2:10" x14ac:dyDescent="0.2">
      <c r="B27" s="332" t="s">
        <v>165</v>
      </c>
      <c r="C27" s="334">
        <v>-174</v>
      </c>
      <c r="D27" s="334">
        <v>-288</v>
      </c>
      <c r="E27" s="334">
        <v>-177</v>
      </c>
      <c r="F27" s="334">
        <v>-171</v>
      </c>
      <c r="G27" s="333">
        <v>-116</v>
      </c>
      <c r="H27" s="326"/>
      <c r="I27" s="326"/>
    </row>
    <row r="28" spans="2:10" x14ac:dyDescent="0.2">
      <c r="B28" s="332" t="s">
        <v>166</v>
      </c>
      <c r="C28" s="334">
        <v>-113</v>
      </c>
      <c r="D28" s="334">
        <v>-285</v>
      </c>
      <c r="E28" s="334">
        <v>-661</v>
      </c>
      <c r="F28" s="334">
        <v>-376</v>
      </c>
      <c r="G28" s="333">
        <v>-273</v>
      </c>
      <c r="H28" s="326"/>
      <c r="I28" s="326"/>
    </row>
    <row r="29" spans="2:10" x14ac:dyDescent="0.2">
      <c r="B29" s="332" t="s">
        <v>17</v>
      </c>
      <c r="C29" s="334">
        <v>952</v>
      </c>
      <c r="D29" s="334">
        <v>100</v>
      </c>
      <c r="E29" s="334">
        <v>287</v>
      </c>
      <c r="F29" s="334">
        <v>1045</v>
      </c>
      <c r="G29" s="333">
        <v>1176</v>
      </c>
      <c r="H29" s="326"/>
      <c r="I29" s="326"/>
    </row>
    <row r="30" spans="2:10" ht="20.25" thickBot="1" x14ac:dyDescent="0.25">
      <c r="B30" s="360" t="s">
        <v>18</v>
      </c>
      <c r="C30" s="361">
        <v>846</v>
      </c>
      <c r="D30" s="361">
        <v>-15</v>
      </c>
      <c r="E30" s="361">
        <v>574</v>
      </c>
      <c r="F30" s="361">
        <v>1082</v>
      </c>
      <c r="G30" s="347">
        <v>1185</v>
      </c>
      <c r="H30" s="326"/>
      <c r="I30" s="326"/>
    </row>
    <row r="31" spans="2:10" x14ac:dyDescent="0.2">
      <c r="B31" s="362" t="s">
        <v>21</v>
      </c>
      <c r="C31" s="318"/>
      <c r="D31" s="318"/>
      <c r="E31" s="318"/>
      <c r="F31" s="364"/>
      <c r="G31" s="363"/>
      <c r="H31" s="326"/>
      <c r="I31" s="326"/>
    </row>
    <row r="32" spans="2:10" ht="15" customHeight="1" x14ac:dyDescent="0.2">
      <c r="B32" s="381" t="s">
        <v>19</v>
      </c>
      <c r="C32" s="344">
        <v>1833</v>
      </c>
      <c r="D32" s="344">
        <v>2200</v>
      </c>
      <c r="E32" s="344">
        <v>2739</v>
      </c>
      <c r="F32" s="344">
        <v>1752</v>
      </c>
      <c r="G32" s="333">
        <v>1058</v>
      </c>
      <c r="H32" s="326"/>
      <c r="I32" s="326"/>
    </row>
    <row r="33" spans="2:13" ht="15" customHeight="1" x14ac:dyDescent="0.2">
      <c r="B33" s="370" t="s">
        <v>20</v>
      </c>
      <c r="C33" s="331">
        <v>-1545</v>
      </c>
      <c r="D33" s="331">
        <v>-1922</v>
      </c>
      <c r="E33" s="331">
        <v>-2492</v>
      </c>
      <c r="F33" s="331">
        <v>-1808</v>
      </c>
      <c r="G33" s="333">
        <v>889</v>
      </c>
      <c r="H33" s="326"/>
      <c r="I33" s="326"/>
    </row>
    <row r="34" spans="2:13" x14ac:dyDescent="0.2">
      <c r="B34" s="335" t="s">
        <v>22</v>
      </c>
      <c r="C34" s="334">
        <v>22364</v>
      </c>
      <c r="D34" s="334">
        <v>21743</v>
      </c>
      <c r="E34" s="334">
        <v>23532</v>
      </c>
      <c r="F34" s="334">
        <v>20456</v>
      </c>
      <c r="G34" s="333">
        <v>23053</v>
      </c>
      <c r="H34" s="326"/>
      <c r="I34" s="326"/>
    </row>
    <row r="35" spans="2:13" x14ac:dyDescent="0.2">
      <c r="B35" s="335" t="s">
        <v>237</v>
      </c>
      <c r="C35" s="334">
        <v>265</v>
      </c>
      <c r="D35" s="334">
        <v>508</v>
      </c>
      <c r="E35" s="334">
        <v>523</v>
      </c>
      <c r="F35" s="334">
        <v>494</v>
      </c>
      <c r="G35" s="333">
        <v>397</v>
      </c>
      <c r="H35" s="326"/>
      <c r="I35" s="326"/>
    </row>
    <row r="36" spans="2:13" x14ac:dyDescent="0.2">
      <c r="B36" s="335" t="s">
        <v>23</v>
      </c>
      <c r="C36" s="334">
        <v>8038</v>
      </c>
      <c r="D36" s="334">
        <v>8266</v>
      </c>
      <c r="E36" s="334">
        <v>8793</v>
      </c>
      <c r="F36" s="334">
        <v>8130</v>
      </c>
      <c r="G36" s="333">
        <v>10368</v>
      </c>
      <c r="H36" s="326"/>
      <c r="I36" s="326"/>
    </row>
    <row r="37" spans="2:13" ht="13.5" thickBot="1" x14ac:dyDescent="0.25">
      <c r="B37" s="360" t="s">
        <v>207</v>
      </c>
      <c r="C37" s="361">
        <v>410</v>
      </c>
      <c r="D37" s="361">
        <v>461.25</v>
      </c>
      <c r="E37" s="361">
        <v>0</v>
      </c>
      <c r="F37" s="361">
        <v>102.5</v>
      </c>
      <c r="G37" s="323">
        <v>172.95</v>
      </c>
      <c r="H37" s="326"/>
      <c r="I37" s="326"/>
      <c r="J37" s="326"/>
    </row>
    <row r="38" spans="2:13" x14ac:dyDescent="0.2">
      <c r="B38" s="322"/>
      <c r="C38" s="342"/>
      <c r="D38" s="342"/>
      <c r="E38" s="342"/>
      <c r="F38" s="350"/>
      <c r="G38" s="350"/>
      <c r="H38" s="326"/>
      <c r="I38" s="326"/>
    </row>
    <row r="39" spans="2:13" ht="13.5" thickBot="1" x14ac:dyDescent="0.2">
      <c r="B39" s="328" t="s">
        <v>0</v>
      </c>
      <c r="C39" s="319">
        <v>2017</v>
      </c>
      <c r="D39" s="319">
        <v>2018</v>
      </c>
      <c r="E39" s="319">
        <v>2019</v>
      </c>
      <c r="F39" s="351">
        <v>2020</v>
      </c>
      <c r="G39" s="329">
        <v>2021</v>
      </c>
      <c r="H39" s="326"/>
      <c r="I39" s="326"/>
    </row>
    <row r="40" spans="2:13" x14ac:dyDescent="0.2">
      <c r="B40" s="362" t="s">
        <v>24</v>
      </c>
      <c r="C40" s="362"/>
      <c r="D40" s="362"/>
      <c r="E40" s="362"/>
      <c r="F40" s="368"/>
      <c r="G40" s="330"/>
      <c r="H40" s="326"/>
      <c r="I40" s="326"/>
      <c r="J40" s="326"/>
      <c r="M40" s="339"/>
    </row>
    <row r="41" spans="2:13" x14ac:dyDescent="0.2">
      <c r="B41" s="342" t="s">
        <v>25</v>
      </c>
      <c r="C41" s="374">
        <v>5.9166666666666666E-2</v>
      </c>
      <c r="D41" s="374">
        <v>2.0533333333333334E-2</v>
      </c>
      <c r="E41" s="374">
        <v>4.5916884626562043E-2</v>
      </c>
      <c r="F41" s="374">
        <v>8.6430265798917341E-2</v>
      </c>
      <c r="G41" s="373">
        <v>8.2418519993174455E-2</v>
      </c>
      <c r="H41" s="326"/>
      <c r="I41" s="326"/>
      <c r="J41" s="326"/>
      <c r="L41" s="384"/>
      <c r="M41" s="339"/>
    </row>
    <row r="42" spans="2:13" x14ac:dyDescent="0.2">
      <c r="B42" s="336" t="s">
        <v>26</v>
      </c>
      <c r="C42" s="374">
        <v>1.0649999999999999</v>
      </c>
      <c r="D42" s="374">
        <v>1.1595200000000001</v>
      </c>
      <c r="E42" s="374">
        <v>0.94710839872130193</v>
      </c>
      <c r="F42" s="376">
        <v>1.1266954564807494</v>
      </c>
      <c r="G42" s="373">
        <v>1.0939650759342472</v>
      </c>
      <c r="H42" s="326"/>
      <c r="I42" s="326"/>
      <c r="J42" s="326"/>
    </row>
    <row r="43" spans="2:13" x14ac:dyDescent="0.2">
      <c r="B43" s="336" t="s">
        <v>27</v>
      </c>
      <c r="C43" s="374">
        <v>0.75855555555555554</v>
      </c>
      <c r="D43" s="374">
        <v>0.86495999999999995</v>
      </c>
      <c r="E43" s="374">
        <v>0.68739707449384868</v>
      </c>
      <c r="F43" s="376">
        <v>0.90468949577276325</v>
      </c>
      <c r="G43" s="375">
        <v>0.94374608952846828</v>
      </c>
      <c r="H43" s="326"/>
      <c r="I43" s="326"/>
      <c r="J43" s="326"/>
    </row>
    <row r="44" spans="2:13" x14ac:dyDescent="0.2">
      <c r="B44" s="365" t="s">
        <v>28</v>
      </c>
      <c r="C44" s="376">
        <v>8.9696969696969695E-3</v>
      </c>
      <c r="D44" s="376">
        <v>7.7894995093228656E-2</v>
      </c>
      <c r="E44" s="376">
        <v>9.0978369189284244E-2</v>
      </c>
      <c r="F44" s="316">
        <v>2.4227382851740236E-2</v>
      </c>
      <c r="G44" s="375">
        <v>3.859876743431722E-2</v>
      </c>
      <c r="H44" s="326"/>
      <c r="I44" s="326"/>
      <c r="J44" s="326"/>
    </row>
    <row r="45" spans="2:13" x14ac:dyDescent="0.2">
      <c r="B45" s="336" t="s">
        <v>29</v>
      </c>
      <c r="C45" s="374">
        <v>0.35941692005008047</v>
      </c>
      <c r="D45" s="374">
        <v>0.38016833003725337</v>
      </c>
      <c r="E45" s="374">
        <v>0.37366139724630293</v>
      </c>
      <c r="F45" s="376">
        <v>0.39743840438013295</v>
      </c>
      <c r="G45" s="375">
        <v>0.44974623693228649</v>
      </c>
      <c r="H45" s="326"/>
      <c r="I45" s="326"/>
      <c r="J45" s="326"/>
    </row>
    <row r="46" spans="2:13" x14ac:dyDescent="0.2">
      <c r="B46" s="336" t="s">
        <v>213</v>
      </c>
      <c r="C46" s="374">
        <v>0.104</v>
      </c>
      <c r="D46" s="374">
        <v>0.11</v>
      </c>
      <c r="E46" s="374">
        <v>0.109</v>
      </c>
      <c r="F46" s="376">
        <v>5.0999999999999997E-2</v>
      </c>
      <c r="G46" s="375">
        <v>7.1999999999999995E-2</v>
      </c>
      <c r="H46" s="326"/>
      <c r="I46" s="326"/>
      <c r="J46" s="326"/>
    </row>
    <row r="47" spans="2:13" x14ac:dyDescent="0.2">
      <c r="B47" s="336" t="s">
        <v>30</v>
      </c>
      <c r="C47" s="374">
        <v>0.10183333333333333</v>
      </c>
      <c r="D47" s="374">
        <v>0.11733333333333333</v>
      </c>
      <c r="E47" s="374">
        <v>0.13266492298750363</v>
      </c>
      <c r="F47" s="376">
        <v>0.107</v>
      </c>
      <c r="G47" s="375">
        <v>0.06</v>
      </c>
      <c r="H47" s="326"/>
      <c r="I47" s="326"/>
      <c r="J47" s="326"/>
    </row>
    <row r="48" spans="2:13" x14ac:dyDescent="0.2">
      <c r="B48" s="336" t="s">
        <v>118</v>
      </c>
      <c r="C48" s="320">
        <v>0.9</v>
      </c>
      <c r="D48" s="320">
        <v>1.1000000000000001</v>
      </c>
      <c r="E48" s="420">
        <v>1.2410358565737052</v>
      </c>
      <c r="F48" s="324">
        <v>1.6</v>
      </c>
      <c r="G48" s="325">
        <v>-0.6</v>
      </c>
      <c r="H48" s="326"/>
      <c r="I48" s="326"/>
      <c r="J48" s="326"/>
    </row>
    <row r="49" spans="2:10" x14ac:dyDescent="0.2">
      <c r="B49" s="336" t="s">
        <v>31</v>
      </c>
      <c r="C49" s="338">
        <v>14533</v>
      </c>
      <c r="D49" s="338">
        <v>14338</v>
      </c>
      <c r="E49" s="338">
        <v>15251</v>
      </c>
      <c r="F49" s="338">
        <v>15195</v>
      </c>
      <c r="G49" s="337">
        <v>14384</v>
      </c>
      <c r="H49" s="326"/>
      <c r="I49" s="326"/>
      <c r="J49" s="326"/>
    </row>
    <row r="50" spans="2:10" ht="13.5" thickBot="1" x14ac:dyDescent="0.25">
      <c r="B50" s="382" t="s">
        <v>214</v>
      </c>
      <c r="C50" s="317">
        <v>11716</v>
      </c>
      <c r="D50" s="317">
        <v>11368</v>
      </c>
      <c r="E50" s="317">
        <v>12346</v>
      </c>
      <c r="F50" s="317">
        <v>10639</v>
      </c>
      <c r="G50" s="354">
        <v>10117</v>
      </c>
      <c r="H50" s="326"/>
      <c r="I50" s="326"/>
      <c r="J50" s="326"/>
    </row>
    <row r="51" spans="2:10" x14ac:dyDescent="0.2">
      <c r="B51" s="359" t="s">
        <v>32</v>
      </c>
      <c r="C51" s="359"/>
      <c r="D51" s="359"/>
      <c r="E51" s="359"/>
      <c r="F51" s="341"/>
      <c r="G51" s="330"/>
      <c r="H51" s="343"/>
      <c r="I51" s="326"/>
    </row>
    <row r="52" spans="2:10" x14ac:dyDescent="0.2">
      <c r="B52" s="335" t="s">
        <v>215</v>
      </c>
      <c r="C52" s="378">
        <v>21.4</v>
      </c>
      <c r="D52" s="378">
        <v>7.7</v>
      </c>
      <c r="E52" s="378">
        <v>18.925177673081532</v>
      </c>
      <c r="F52" s="378">
        <v>28.333865050247248</v>
      </c>
      <c r="G52" s="377">
        <v>27.8</v>
      </c>
      <c r="H52" s="369"/>
      <c r="I52" s="326"/>
    </row>
    <row r="53" spans="2:10" x14ac:dyDescent="0.2">
      <c r="B53" s="335" t="s">
        <v>216</v>
      </c>
      <c r="C53" s="378">
        <v>1.5</v>
      </c>
      <c r="D53" s="378">
        <v>12.8</v>
      </c>
      <c r="E53" s="378">
        <v>15.5</v>
      </c>
      <c r="F53" s="378">
        <v>4.1999999999999993</v>
      </c>
      <c r="G53" s="377">
        <v>6.9</v>
      </c>
      <c r="H53" s="369"/>
      <c r="I53" s="326"/>
    </row>
    <row r="54" spans="2:10" x14ac:dyDescent="0.2">
      <c r="B54" s="335" t="s">
        <v>217</v>
      </c>
      <c r="C54" s="378">
        <v>2.2000000000000002</v>
      </c>
      <c r="D54" s="378">
        <v>3.1</v>
      </c>
      <c r="E54" s="378">
        <v>0</v>
      </c>
      <c r="F54" s="378">
        <v>0.9</v>
      </c>
      <c r="G54" s="377">
        <v>1.2279983626688498</v>
      </c>
      <c r="H54" s="326"/>
      <c r="I54" s="326"/>
    </row>
    <row r="55" spans="2:10" x14ac:dyDescent="0.2">
      <c r="B55" s="335" t="s">
        <v>208</v>
      </c>
      <c r="C55" s="391">
        <v>8</v>
      </c>
      <c r="D55" s="391">
        <v>9</v>
      </c>
      <c r="E55" s="391">
        <v>0</v>
      </c>
      <c r="F55" s="391">
        <v>2</v>
      </c>
      <c r="G55" s="390">
        <v>3</v>
      </c>
      <c r="H55" s="326"/>
      <c r="I55" s="326"/>
    </row>
    <row r="56" spans="2:10" x14ac:dyDescent="0.2">
      <c r="B56" s="335" t="s">
        <v>119</v>
      </c>
      <c r="C56" s="378">
        <v>361.3</v>
      </c>
      <c r="D56" s="378">
        <v>293.10000000000002</v>
      </c>
      <c r="E56" s="378">
        <v>265.39999999999998</v>
      </c>
      <c r="F56" s="378">
        <v>232.8</v>
      </c>
      <c r="G56" s="377">
        <v>244.3</v>
      </c>
      <c r="H56" s="326"/>
      <c r="I56" s="326"/>
    </row>
    <row r="57" spans="2:10" x14ac:dyDescent="0.2">
      <c r="B57" s="335" t="s">
        <v>120</v>
      </c>
      <c r="C57" s="334">
        <v>51250</v>
      </c>
      <c r="D57" s="334">
        <v>51250</v>
      </c>
      <c r="E57" s="334">
        <v>51250</v>
      </c>
      <c r="F57" s="334">
        <v>51250</v>
      </c>
      <c r="G57" s="333">
        <v>57650</v>
      </c>
      <c r="H57" s="326"/>
      <c r="I57" s="326"/>
    </row>
    <row r="58" spans="2:10" ht="13.5" thickBot="1" x14ac:dyDescent="0.25">
      <c r="B58" s="360" t="s">
        <v>218</v>
      </c>
      <c r="C58" s="361">
        <v>18517</v>
      </c>
      <c r="D58" s="361">
        <v>15021.375000000002</v>
      </c>
      <c r="E58" s="361">
        <v>13601.749999999998</v>
      </c>
      <c r="F58" s="361">
        <v>11931</v>
      </c>
      <c r="G58" s="347">
        <v>14083.895</v>
      </c>
      <c r="H58" s="326"/>
      <c r="I58" s="326"/>
    </row>
    <row r="59" spans="2:10" x14ac:dyDescent="0.2">
      <c r="B59" s="359" t="s">
        <v>219</v>
      </c>
      <c r="C59" s="359"/>
      <c r="D59" s="359"/>
      <c r="E59" s="359"/>
      <c r="F59" s="341"/>
      <c r="G59" s="330"/>
      <c r="H59" s="326"/>
      <c r="I59" s="326"/>
    </row>
    <row r="60" spans="2:10" x14ac:dyDescent="0.2">
      <c r="B60" s="335" t="s">
        <v>242</v>
      </c>
      <c r="C60" s="349"/>
      <c r="D60" s="349"/>
      <c r="E60" s="349"/>
      <c r="F60" s="349"/>
      <c r="G60" s="373">
        <v>4.9000000000000002E-2</v>
      </c>
      <c r="H60" s="326"/>
      <c r="I60" s="326"/>
    </row>
    <row r="61" spans="2:10" ht="19.5" x14ac:dyDescent="0.2">
      <c r="B61" s="335" t="s">
        <v>248</v>
      </c>
      <c r="C61" s="349"/>
      <c r="D61" s="349"/>
      <c r="E61" s="349"/>
      <c r="F61" s="344">
        <v>41155</v>
      </c>
      <c r="G61" s="333">
        <f>23607+11130</f>
        <v>34737</v>
      </c>
      <c r="H61" s="326"/>
      <c r="I61" s="326"/>
    </row>
    <row r="62" spans="2:10" ht="29.25" x14ac:dyDescent="0.2">
      <c r="B62" s="335" t="s">
        <v>243</v>
      </c>
      <c r="C62" s="400"/>
      <c r="D62" s="400"/>
      <c r="E62" s="349">
        <v>10663</v>
      </c>
      <c r="F62" s="327"/>
      <c r="G62" s="333">
        <v>10979</v>
      </c>
      <c r="H62" s="326"/>
      <c r="I62" s="326"/>
    </row>
    <row r="63" spans="2:10" x14ac:dyDescent="0.2">
      <c r="B63" s="335" t="s">
        <v>221</v>
      </c>
      <c r="C63" s="349">
        <v>241651</v>
      </c>
      <c r="D63" s="349">
        <v>227272</v>
      </c>
      <c r="E63" s="349">
        <v>221613</v>
      </c>
      <c r="F63" s="349">
        <v>197346</v>
      </c>
      <c r="G63" s="333">
        <v>201997</v>
      </c>
      <c r="H63" s="326"/>
      <c r="I63" s="326"/>
    </row>
    <row r="64" spans="2:10" x14ac:dyDescent="0.2">
      <c r="B64" s="335" t="s">
        <v>249</v>
      </c>
      <c r="C64" s="400">
        <v>3.2</v>
      </c>
      <c r="D64" s="400">
        <v>3</v>
      </c>
      <c r="E64" s="400">
        <v>1.6</v>
      </c>
      <c r="F64" s="400">
        <v>1</v>
      </c>
      <c r="G64" s="377">
        <v>1.9</v>
      </c>
      <c r="H64" s="326"/>
      <c r="I64" s="326"/>
    </row>
    <row r="65" spans="2:23" x14ac:dyDescent="0.2">
      <c r="B65" s="335" t="s">
        <v>224</v>
      </c>
      <c r="C65" s="396">
        <v>0.105</v>
      </c>
      <c r="D65" s="396">
        <v>0.104</v>
      </c>
      <c r="E65" s="396">
        <v>0.112</v>
      </c>
      <c r="F65" s="396">
        <v>0.13100000000000001</v>
      </c>
      <c r="G65" s="373">
        <v>0.14299999999999999</v>
      </c>
      <c r="H65" s="326"/>
      <c r="I65" s="326"/>
    </row>
    <row r="66" spans="2:23" x14ac:dyDescent="0.2">
      <c r="B66" s="335" t="s">
        <v>220</v>
      </c>
      <c r="C66" s="398">
        <v>0.875</v>
      </c>
      <c r="D66" s="398">
        <v>0.87</v>
      </c>
      <c r="E66" s="398">
        <v>0.88</v>
      </c>
      <c r="F66" s="398">
        <v>0.88300000000000001</v>
      </c>
      <c r="G66" s="375">
        <v>0.85099999999999998</v>
      </c>
      <c r="H66" s="326"/>
      <c r="I66" s="326"/>
    </row>
    <row r="67" spans="2:23" ht="13.5" thickBot="1" x14ac:dyDescent="0.25">
      <c r="B67" s="360" t="s">
        <v>223</v>
      </c>
      <c r="C67" s="346">
        <v>113</v>
      </c>
      <c r="D67" s="346">
        <v>195</v>
      </c>
      <c r="E67" s="346">
        <v>689</v>
      </c>
      <c r="F67" s="346">
        <v>390</v>
      </c>
      <c r="G67" s="347">
        <v>641</v>
      </c>
      <c r="H67" s="326"/>
      <c r="I67" s="326"/>
    </row>
    <row r="68" spans="2:23" x14ac:dyDescent="0.2">
      <c r="B68" s="342"/>
      <c r="C68" s="342"/>
      <c r="D68" s="342"/>
      <c r="E68" s="342"/>
      <c r="F68" s="350"/>
      <c r="G68" s="350"/>
      <c r="H68" s="326"/>
      <c r="I68" s="326"/>
    </row>
    <row r="69" spans="2:23" ht="150" customHeight="1" x14ac:dyDescent="0.2">
      <c r="B69" s="430" t="s">
        <v>252</v>
      </c>
      <c r="C69" s="430"/>
      <c r="D69" s="430"/>
      <c r="E69" s="430"/>
      <c r="F69" s="430"/>
      <c r="G69" s="430"/>
      <c r="H69" s="430"/>
      <c r="I69" s="430"/>
      <c r="J69" s="430"/>
      <c r="K69" s="421"/>
    </row>
    <row r="70" spans="2:23" x14ac:dyDescent="0.2">
      <c r="B70" s="431"/>
      <c r="C70" s="431"/>
      <c r="D70" s="431"/>
      <c r="E70" s="431"/>
      <c r="F70" s="431"/>
      <c r="G70" s="431"/>
      <c r="H70" s="326"/>
      <c r="I70" s="326"/>
    </row>
    <row r="71" spans="2:23" ht="12.75" customHeight="1" x14ac:dyDescent="0.2">
      <c r="B71" s="432"/>
      <c r="C71" s="432"/>
      <c r="D71" s="432"/>
      <c r="E71" s="432"/>
      <c r="F71" s="432"/>
      <c r="G71" s="432"/>
      <c r="J71" s="27"/>
      <c r="K71" s="27"/>
      <c r="L71" s="27"/>
      <c r="M71" s="27"/>
      <c r="N71" s="27"/>
      <c r="O71" s="27"/>
      <c r="P71" s="27"/>
      <c r="Q71" s="27"/>
      <c r="R71" s="27"/>
      <c r="S71" s="27"/>
      <c r="T71" s="27"/>
      <c r="U71" s="27"/>
      <c r="V71" s="27"/>
      <c r="W71" s="27"/>
    </row>
    <row r="72" spans="2:23" ht="12.75" customHeight="1" x14ac:dyDescent="0.2">
      <c r="B72" s="28"/>
      <c r="C72" s="28"/>
      <c r="D72" s="28"/>
      <c r="E72" s="28"/>
      <c r="F72" s="28"/>
      <c r="G72" s="28"/>
      <c r="J72" s="27"/>
      <c r="K72" s="27"/>
      <c r="L72" s="27"/>
      <c r="M72" s="27"/>
      <c r="N72" s="27"/>
      <c r="O72" s="27"/>
      <c r="P72" s="27"/>
      <c r="Q72" s="27"/>
      <c r="R72" s="27"/>
      <c r="S72" s="27"/>
      <c r="T72" s="27"/>
      <c r="U72" s="27"/>
      <c r="V72" s="27"/>
      <c r="W72" s="27"/>
    </row>
    <row r="73" spans="2:23" x14ac:dyDescent="0.2">
      <c r="B73" s="29"/>
      <c r="C73" s="29"/>
      <c r="D73" s="29"/>
      <c r="E73" s="29"/>
      <c r="F73" s="29"/>
      <c r="G73" s="29"/>
    </row>
    <row r="74" spans="2:23" x14ac:dyDescent="0.2">
      <c r="B74" s="29"/>
      <c r="C74" s="29"/>
      <c r="D74" s="29"/>
      <c r="E74" s="29"/>
      <c r="F74" s="29"/>
      <c r="G74" s="29"/>
    </row>
    <row r="75" spans="2:23" x14ac:dyDescent="0.2">
      <c r="B75" s="29"/>
      <c r="C75" s="29"/>
      <c r="D75" s="29"/>
      <c r="E75" s="29"/>
      <c r="F75" s="29"/>
      <c r="G75" s="29"/>
      <c r="H75" s="30"/>
      <c r="I75" s="30"/>
      <c r="J75" s="30"/>
      <c r="K75" s="31"/>
      <c r="L75" s="31"/>
      <c r="M75" s="31"/>
      <c r="N75" s="30"/>
      <c r="O75" s="31"/>
    </row>
    <row r="76" spans="2:23" x14ac:dyDescent="0.2">
      <c r="B76" s="32"/>
      <c r="C76" s="32"/>
      <c r="D76" s="32"/>
      <c r="E76" s="32"/>
      <c r="F76" s="32"/>
      <c r="G76" s="32"/>
      <c r="H76" s="30"/>
      <c r="I76" s="30"/>
      <c r="J76" s="30"/>
      <c r="K76" s="31"/>
      <c r="L76" s="31"/>
      <c r="M76" s="31"/>
      <c r="N76" s="30"/>
      <c r="O76" s="31"/>
    </row>
    <row r="77" spans="2:23" x14ac:dyDescent="0.2">
      <c r="H77" s="30"/>
      <c r="I77" s="30"/>
      <c r="J77" s="30"/>
      <c r="K77" s="31"/>
      <c r="L77" s="31"/>
      <c r="M77" s="31"/>
      <c r="N77" s="30"/>
      <c r="O77" s="33"/>
    </row>
  </sheetData>
  <mergeCells count="3">
    <mergeCell ref="B69:J69"/>
    <mergeCell ref="B70:G70"/>
    <mergeCell ref="B71:G71"/>
  </mergeCells>
  <pageMargins left="0.74803149606299213" right="0.74803149606299213" top="0.98425196850393704" bottom="0.98425196850393704"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K84"/>
  <sheetViews>
    <sheetView showGridLines="0" zoomScaleNormal="100" workbookViewId="0">
      <selection activeCell="AI28" sqref="AI28"/>
    </sheetView>
  </sheetViews>
  <sheetFormatPr defaultColWidth="9.1640625" defaultRowHeight="12.75" x14ac:dyDescent="0.2"/>
  <cols>
    <col min="1" max="1" width="5" style="1" customWidth="1"/>
    <col min="2" max="2" width="60.6640625" style="1" customWidth="1"/>
    <col min="3" max="10" width="12.6640625" style="218" hidden="1" customWidth="1"/>
    <col min="11" max="14" width="12.6640625" style="1" hidden="1" customWidth="1"/>
    <col min="15" max="18" width="12.6640625" style="327" hidden="1" customWidth="1"/>
    <col min="19" max="21" width="12.6640625" style="1" hidden="1" customWidth="1"/>
    <col min="22" max="22" width="12.6640625" style="1" customWidth="1"/>
    <col min="23" max="23" width="12.6640625" style="218" customWidth="1"/>
    <col min="24" max="25" width="9.1640625" style="281"/>
    <col min="26" max="26" width="9.1640625" style="218"/>
    <col min="27" max="16384" width="9.1640625" style="1"/>
  </cols>
  <sheetData>
    <row r="2" spans="2:30" ht="19.5" x14ac:dyDescent="0.3">
      <c r="B2" s="166" t="s">
        <v>33</v>
      </c>
    </row>
    <row r="3" spans="2:30" x14ac:dyDescent="0.15">
      <c r="B3" s="34"/>
      <c r="C3" s="260"/>
      <c r="D3" s="260"/>
      <c r="E3" s="260"/>
      <c r="F3" s="260"/>
      <c r="G3" s="260"/>
      <c r="H3" s="260"/>
      <c r="I3" s="260"/>
      <c r="J3" s="260"/>
      <c r="K3" s="34"/>
      <c r="L3" s="34"/>
      <c r="M3" s="34"/>
      <c r="N3" s="34"/>
      <c r="O3" s="200"/>
      <c r="P3" s="200"/>
      <c r="Q3" s="200"/>
      <c r="R3" s="200"/>
    </row>
    <row r="4" spans="2:30" ht="13.5" thickBot="1" x14ac:dyDescent="0.2">
      <c r="B4" s="5" t="s">
        <v>0</v>
      </c>
      <c r="C4" s="179">
        <v>2015</v>
      </c>
      <c r="D4" s="179"/>
      <c r="E4" s="179"/>
      <c r="F4" s="179"/>
      <c r="G4" s="179">
        <v>2016</v>
      </c>
      <c r="H4" s="179"/>
      <c r="I4" s="179"/>
      <c r="J4" s="179"/>
      <c r="K4" s="35">
        <v>2017</v>
      </c>
      <c r="L4" s="35"/>
      <c r="M4" s="35"/>
      <c r="N4" s="34"/>
      <c r="O4" s="35">
        <v>2018</v>
      </c>
      <c r="R4" s="35"/>
      <c r="S4" s="35">
        <v>2019</v>
      </c>
      <c r="V4" s="35">
        <v>2019</v>
      </c>
      <c r="W4" s="179">
        <v>2020</v>
      </c>
      <c r="X4" s="282"/>
      <c r="Y4" s="282"/>
      <c r="Z4" s="179"/>
      <c r="AA4" s="179">
        <v>2021</v>
      </c>
      <c r="AB4" s="282"/>
      <c r="AC4" s="282"/>
      <c r="AD4" s="179"/>
    </row>
    <row r="5" spans="2:30" x14ac:dyDescent="0.15">
      <c r="B5" s="36"/>
      <c r="C5" s="180" t="s">
        <v>34</v>
      </c>
      <c r="D5" s="180" t="s">
        <v>35</v>
      </c>
      <c r="E5" s="180" t="s">
        <v>36</v>
      </c>
      <c r="F5" s="261" t="s">
        <v>37</v>
      </c>
      <c r="G5" s="180" t="s">
        <v>34</v>
      </c>
      <c r="H5" s="180" t="s">
        <v>35</v>
      </c>
      <c r="I5" s="180" t="s">
        <v>36</v>
      </c>
      <c r="J5" s="261" t="s">
        <v>37</v>
      </c>
      <c r="K5" s="37" t="s">
        <v>34</v>
      </c>
      <c r="L5" s="37" t="s">
        <v>35</v>
      </c>
      <c r="M5" s="37" t="s">
        <v>36</v>
      </c>
      <c r="N5" s="38" t="s">
        <v>37</v>
      </c>
      <c r="O5" s="37" t="s">
        <v>34</v>
      </c>
      <c r="P5" s="81" t="s">
        <v>35</v>
      </c>
      <c r="Q5" s="81" t="s">
        <v>36</v>
      </c>
      <c r="R5" s="38" t="s">
        <v>37</v>
      </c>
      <c r="S5" s="37" t="s">
        <v>34</v>
      </c>
      <c r="T5" s="81" t="s">
        <v>35</v>
      </c>
      <c r="U5" s="81" t="s">
        <v>36</v>
      </c>
      <c r="V5" s="38" t="s">
        <v>37</v>
      </c>
      <c r="W5" s="37" t="s">
        <v>34</v>
      </c>
      <c r="X5" s="81" t="s">
        <v>35</v>
      </c>
      <c r="Y5" s="81" t="s">
        <v>36</v>
      </c>
      <c r="Z5" s="38" t="s">
        <v>37</v>
      </c>
      <c r="AA5" s="37" t="s">
        <v>34</v>
      </c>
      <c r="AB5" s="81" t="s">
        <v>35</v>
      </c>
      <c r="AC5" s="81" t="s">
        <v>36</v>
      </c>
      <c r="AD5" s="298" t="s">
        <v>37</v>
      </c>
    </row>
    <row r="6" spans="2:30" x14ac:dyDescent="0.2">
      <c r="B6" s="39" t="s">
        <v>1</v>
      </c>
      <c r="C6" s="194"/>
      <c r="D6" s="194"/>
      <c r="E6" s="194"/>
      <c r="F6" s="262"/>
      <c r="G6" s="194"/>
      <c r="H6" s="194"/>
      <c r="I6" s="194"/>
      <c r="J6" s="262"/>
      <c r="K6" s="40"/>
      <c r="L6" s="40"/>
      <c r="M6" s="40"/>
      <c r="N6" s="41"/>
      <c r="O6" s="344"/>
      <c r="P6" s="344"/>
      <c r="Q6" s="344"/>
      <c r="R6" s="41"/>
      <c r="S6" s="40"/>
      <c r="T6" s="40"/>
      <c r="U6" s="40"/>
      <c r="V6" s="41"/>
      <c r="W6" s="194"/>
      <c r="X6" s="284"/>
      <c r="Y6" s="284"/>
      <c r="Z6" s="41"/>
      <c r="AA6" s="194"/>
      <c r="AB6" s="284"/>
      <c r="AC6" s="284"/>
      <c r="AD6" s="301"/>
    </row>
    <row r="7" spans="2:30" x14ac:dyDescent="0.2">
      <c r="B7" s="11" t="s">
        <v>2</v>
      </c>
      <c r="C7" s="194">
        <v>4683</v>
      </c>
      <c r="D7" s="194">
        <v>5093</v>
      </c>
      <c r="E7" s="194">
        <v>4609</v>
      </c>
      <c r="F7" s="262">
        <v>5297</v>
      </c>
      <c r="G7" s="194">
        <v>3758</v>
      </c>
      <c r="H7" s="194">
        <v>4135</v>
      </c>
      <c r="I7" s="194">
        <v>4774</v>
      </c>
      <c r="J7" s="262">
        <v>5525</v>
      </c>
      <c r="K7" s="40">
        <v>4371</v>
      </c>
      <c r="L7" s="40">
        <v>4585</v>
      </c>
      <c r="M7" s="40">
        <v>4101</v>
      </c>
      <c r="N7" s="41">
        <v>4943</v>
      </c>
      <c r="O7" s="344">
        <v>4235</v>
      </c>
      <c r="P7" s="344">
        <v>4730</v>
      </c>
      <c r="Q7" s="344">
        <v>4335</v>
      </c>
      <c r="R7" s="41">
        <v>5450</v>
      </c>
      <c r="S7" s="338">
        <v>4416</v>
      </c>
      <c r="T7" s="284">
        <v>5472</v>
      </c>
      <c r="U7" s="284">
        <v>4736</v>
      </c>
      <c r="V7" s="41">
        <v>6022</v>
      </c>
      <c r="W7" s="338">
        <v>4525</v>
      </c>
      <c r="X7" s="284">
        <v>3846</v>
      </c>
      <c r="Y7" s="284">
        <v>3834</v>
      </c>
      <c r="Z7" s="262">
        <v>4236</v>
      </c>
      <c r="AA7" s="194">
        <v>3713</v>
      </c>
      <c r="AB7" s="284">
        <v>4073</v>
      </c>
      <c r="AC7" s="284">
        <v>4660</v>
      </c>
      <c r="AD7" s="301">
        <v>5135</v>
      </c>
    </row>
    <row r="8" spans="2:30" x14ac:dyDescent="0.2">
      <c r="B8" s="68" t="s">
        <v>143</v>
      </c>
      <c r="C8" s="194"/>
      <c r="D8" s="194"/>
      <c r="E8" s="194"/>
      <c r="F8" s="262"/>
      <c r="G8" s="194">
        <v>2328</v>
      </c>
      <c r="H8" s="194">
        <v>2445</v>
      </c>
      <c r="I8" s="194">
        <v>2601</v>
      </c>
      <c r="J8" s="262">
        <v>2870</v>
      </c>
      <c r="K8" s="40">
        <v>2675</v>
      </c>
      <c r="L8" s="40">
        <v>2613</v>
      </c>
      <c r="M8" s="40">
        <v>2609</v>
      </c>
      <c r="N8" s="41">
        <v>2583</v>
      </c>
      <c r="O8" s="344">
        <v>2507</v>
      </c>
      <c r="P8" s="344">
        <v>2599</v>
      </c>
      <c r="Q8" s="344">
        <v>2489</v>
      </c>
      <c r="R8" s="41">
        <v>2613</v>
      </c>
      <c r="S8" s="338">
        <v>2414</v>
      </c>
      <c r="T8" s="284">
        <v>2794</v>
      </c>
      <c r="U8" s="284">
        <v>2703</v>
      </c>
      <c r="V8" s="41">
        <v>2866</v>
      </c>
      <c r="W8" s="338">
        <v>2606</v>
      </c>
      <c r="X8" s="284">
        <v>2333</v>
      </c>
      <c r="Y8" s="284">
        <v>2393</v>
      </c>
      <c r="Z8" s="262">
        <v>2552</v>
      </c>
      <c r="AA8" s="194">
        <v>2401</v>
      </c>
      <c r="AB8" s="284">
        <v>2469</v>
      </c>
      <c r="AC8" s="284">
        <v>2427</v>
      </c>
      <c r="AD8" s="301">
        <v>2796</v>
      </c>
    </row>
    <row r="9" spans="2:30" s="183" customFormat="1" x14ac:dyDescent="0.2">
      <c r="B9" s="214" t="s">
        <v>180</v>
      </c>
      <c r="C9" s="194"/>
      <c r="D9" s="194"/>
      <c r="E9" s="194"/>
      <c r="F9" s="262"/>
      <c r="G9" s="194"/>
      <c r="H9" s="194"/>
      <c r="I9" s="194"/>
      <c r="J9" s="262"/>
      <c r="K9" s="201">
        <v>1696</v>
      </c>
      <c r="L9" s="201">
        <v>1972</v>
      </c>
      <c r="M9" s="201">
        <v>1492</v>
      </c>
      <c r="N9" s="41">
        <v>2360</v>
      </c>
      <c r="O9" s="344">
        <f t="shared" ref="O9:R9" si="0">O7-O8</f>
        <v>1728</v>
      </c>
      <c r="P9" s="344">
        <f t="shared" si="0"/>
        <v>2131</v>
      </c>
      <c r="Q9" s="344">
        <f t="shared" si="0"/>
        <v>1846</v>
      </c>
      <c r="R9" s="41">
        <f t="shared" si="0"/>
        <v>2837</v>
      </c>
      <c r="S9" s="338">
        <v>2002</v>
      </c>
      <c r="T9" s="284">
        <v>2678</v>
      </c>
      <c r="U9" s="284">
        <v>2033</v>
      </c>
      <c r="V9" s="41">
        <v>3156</v>
      </c>
      <c r="W9" s="338">
        <v>1919</v>
      </c>
      <c r="X9" s="284">
        <v>1513</v>
      </c>
      <c r="Y9" s="284">
        <v>1441</v>
      </c>
      <c r="Z9" s="262">
        <v>1684</v>
      </c>
      <c r="AA9" s="194">
        <v>1312</v>
      </c>
      <c r="AB9" s="284">
        <v>1604</v>
      </c>
      <c r="AC9" s="284">
        <v>2233</v>
      </c>
      <c r="AD9" s="301">
        <v>2339</v>
      </c>
    </row>
    <row r="10" spans="2:30" x14ac:dyDescent="0.2">
      <c r="B10" s="9" t="s">
        <v>3</v>
      </c>
      <c r="C10" s="249">
        <v>1190</v>
      </c>
      <c r="D10" s="249">
        <v>1327</v>
      </c>
      <c r="E10" s="249">
        <v>1174</v>
      </c>
      <c r="F10" s="263">
        <v>1255</v>
      </c>
      <c r="G10" s="249">
        <v>1038</v>
      </c>
      <c r="H10" s="249">
        <v>1078</v>
      </c>
      <c r="I10" s="249">
        <v>1164</v>
      </c>
      <c r="J10" s="263">
        <v>1301</v>
      </c>
      <c r="K10" s="42">
        <v>1134</v>
      </c>
      <c r="L10" s="42">
        <v>1164</v>
      </c>
      <c r="M10" s="42">
        <v>1065</v>
      </c>
      <c r="N10" s="43">
        <v>1234</v>
      </c>
      <c r="O10" s="42">
        <v>1074</v>
      </c>
      <c r="P10" s="42">
        <v>1181</v>
      </c>
      <c r="Q10" s="42">
        <v>1126</v>
      </c>
      <c r="R10" s="43">
        <v>1312</v>
      </c>
      <c r="S10" s="249">
        <v>1081</v>
      </c>
      <c r="T10" s="283">
        <v>1315</v>
      </c>
      <c r="U10" s="283">
        <v>1126</v>
      </c>
      <c r="V10" s="43">
        <v>1327</v>
      </c>
      <c r="W10" s="249">
        <v>1047</v>
      </c>
      <c r="X10" s="283">
        <v>912</v>
      </c>
      <c r="Y10" s="283">
        <v>884</v>
      </c>
      <c r="Z10" s="263">
        <v>1022</v>
      </c>
      <c r="AA10" s="249">
        <v>935</v>
      </c>
      <c r="AB10" s="283">
        <v>1020</v>
      </c>
      <c r="AC10" s="283">
        <v>1074</v>
      </c>
      <c r="AD10" s="305">
        <v>1151</v>
      </c>
    </row>
    <row r="11" spans="2:30" x14ac:dyDescent="0.2">
      <c r="B11" s="173" t="s">
        <v>198</v>
      </c>
      <c r="C11" s="194">
        <v>-718</v>
      </c>
      <c r="D11" s="194">
        <v>-815</v>
      </c>
      <c r="E11" s="194">
        <v>-743</v>
      </c>
      <c r="F11" s="262">
        <v>-792</v>
      </c>
      <c r="G11" s="194">
        <v>-726</v>
      </c>
      <c r="H11" s="194">
        <v>-738</v>
      </c>
      <c r="I11" s="194">
        <v>-743</v>
      </c>
      <c r="J11" s="262">
        <v>-786</v>
      </c>
      <c r="K11" s="40">
        <v>-698</v>
      </c>
      <c r="L11" s="40">
        <v>-759</v>
      </c>
      <c r="M11" s="40">
        <v>-667</v>
      </c>
      <c r="N11" s="41">
        <v>-741</v>
      </c>
      <c r="O11" s="344">
        <v>-678</v>
      </c>
      <c r="P11" s="344">
        <v>-741</v>
      </c>
      <c r="Q11" s="344">
        <v>-718</v>
      </c>
      <c r="R11" s="41">
        <v>-730</v>
      </c>
      <c r="S11" s="338">
        <v>-686</v>
      </c>
      <c r="T11" s="284">
        <v>-741</v>
      </c>
      <c r="U11" s="284">
        <v>-667</v>
      </c>
      <c r="V11" s="41">
        <v>-747</v>
      </c>
      <c r="W11" s="338">
        <v>-728</v>
      </c>
      <c r="X11" s="284">
        <v>-689</v>
      </c>
      <c r="Y11" s="284">
        <v>-629</v>
      </c>
      <c r="Z11" s="262">
        <v>-685</v>
      </c>
      <c r="AA11" s="194">
        <v>-648</v>
      </c>
      <c r="AB11" s="284">
        <v>-735</v>
      </c>
      <c r="AC11" s="284">
        <v>-682</v>
      </c>
      <c r="AD11" s="301">
        <v>-714</v>
      </c>
    </row>
    <row r="12" spans="2:30" x14ac:dyDescent="0.2">
      <c r="B12" s="9" t="s">
        <v>126</v>
      </c>
      <c r="C12" s="249">
        <v>472</v>
      </c>
      <c r="D12" s="249">
        <v>512</v>
      </c>
      <c r="E12" s="249">
        <v>431</v>
      </c>
      <c r="F12" s="263">
        <v>463</v>
      </c>
      <c r="G12" s="249">
        <v>312</v>
      </c>
      <c r="H12" s="249">
        <v>340</v>
      </c>
      <c r="I12" s="249">
        <v>421</v>
      </c>
      <c r="J12" s="263">
        <v>515</v>
      </c>
      <c r="K12" s="42">
        <v>436</v>
      </c>
      <c r="L12" s="42">
        <v>405</v>
      </c>
      <c r="M12" s="42">
        <v>398</v>
      </c>
      <c r="N12" s="43">
        <v>493</v>
      </c>
      <c r="O12" s="42">
        <v>396</v>
      </c>
      <c r="P12" s="42">
        <v>440</v>
      </c>
      <c r="Q12" s="42">
        <v>408</v>
      </c>
      <c r="R12" s="43">
        <v>582</v>
      </c>
      <c r="S12" s="249">
        <v>395</v>
      </c>
      <c r="T12" s="283">
        <v>574</v>
      </c>
      <c r="U12" s="283">
        <v>459</v>
      </c>
      <c r="V12" s="43">
        <v>580</v>
      </c>
      <c r="W12" s="249">
        <v>319</v>
      </c>
      <c r="X12" s="283">
        <v>223</v>
      </c>
      <c r="Y12" s="283">
        <v>255</v>
      </c>
      <c r="Z12" s="263">
        <v>337</v>
      </c>
      <c r="AA12" s="249">
        <v>287</v>
      </c>
      <c r="AB12" s="283">
        <v>285</v>
      </c>
      <c r="AC12" s="283">
        <v>392</v>
      </c>
      <c r="AD12" s="305">
        <v>437</v>
      </c>
    </row>
    <row r="13" spans="2:30" x14ac:dyDescent="0.2">
      <c r="B13" s="11" t="s">
        <v>38</v>
      </c>
      <c r="C13" s="194">
        <v>0</v>
      </c>
      <c r="D13" s="194">
        <v>2</v>
      </c>
      <c r="E13" s="194">
        <v>-1</v>
      </c>
      <c r="F13" s="262">
        <v>-6</v>
      </c>
      <c r="G13" s="194">
        <v>0</v>
      </c>
      <c r="H13" s="194">
        <v>0</v>
      </c>
      <c r="I13" s="194">
        <v>-9</v>
      </c>
      <c r="J13" s="262">
        <v>-21</v>
      </c>
      <c r="K13" s="40">
        <v>0</v>
      </c>
      <c r="L13" s="40">
        <v>0</v>
      </c>
      <c r="M13" s="40">
        <v>-4</v>
      </c>
      <c r="N13" s="41">
        <v>55</v>
      </c>
      <c r="O13" s="344">
        <v>3</v>
      </c>
      <c r="P13" s="344">
        <v>0</v>
      </c>
      <c r="Q13" s="344">
        <v>0</v>
      </c>
      <c r="R13" s="41">
        <v>-5</v>
      </c>
      <c r="S13" s="338">
        <v>0</v>
      </c>
      <c r="T13" s="284">
        <v>0</v>
      </c>
      <c r="U13" s="284">
        <v>0</v>
      </c>
      <c r="V13" s="41">
        <v>0</v>
      </c>
      <c r="W13" s="338">
        <v>0</v>
      </c>
      <c r="X13" s="284">
        <v>-13</v>
      </c>
      <c r="Y13" s="284">
        <v>0</v>
      </c>
      <c r="Z13" s="262">
        <v>-11</v>
      </c>
      <c r="AA13" s="194">
        <v>-15</v>
      </c>
      <c r="AB13" s="284">
        <v>-4</v>
      </c>
      <c r="AC13" s="284">
        <v>-14</v>
      </c>
      <c r="AD13" s="301">
        <v>-24</v>
      </c>
    </row>
    <row r="14" spans="2:30" x14ac:dyDescent="0.2">
      <c r="B14" s="11" t="s">
        <v>196</v>
      </c>
      <c r="C14" s="194">
        <v>-72</v>
      </c>
      <c r="D14" s="194">
        <v>-74</v>
      </c>
      <c r="E14" s="194">
        <v>-72</v>
      </c>
      <c r="F14" s="262">
        <v>-73</v>
      </c>
      <c r="G14" s="194">
        <v>-66</v>
      </c>
      <c r="H14" s="194">
        <v>-67</v>
      </c>
      <c r="I14" s="194">
        <v>-68</v>
      </c>
      <c r="J14" s="262">
        <v>-68</v>
      </c>
      <c r="K14" s="40">
        <v>-64</v>
      </c>
      <c r="L14" s="40">
        <v>-63</v>
      </c>
      <c r="M14" s="40">
        <v>-58</v>
      </c>
      <c r="N14" s="41">
        <v>-83</v>
      </c>
      <c r="O14" s="344">
        <v>-56</v>
      </c>
      <c r="P14" s="344">
        <v>-59</v>
      </c>
      <c r="Q14" s="344">
        <v>-58</v>
      </c>
      <c r="R14" s="41">
        <v>-66</v>
      </c>
      <c r="S14" s="338">
        <v>-83</v>
      </c>
      <c r="T14" s="284">
        <v>-87</v>
      </c>
      <c r="U14" s="284">
        <v>-82</v>
      </c>
      <c r="V14" s="41">
        <v>-93</v>
      </c>
      <c r="W14" s="338">
        <v>-91</v>
      </c>
      <c r="X14" s="284">
        <v>-79</v>
      </c>
      <c r="Y14" s="284">
        <v>-78</v>
      </c>
      <c r="Z14" s="262">
        <v>-91</v>
      </c>
      <c r="AA14" s="194">
        <v>-82</v>
      </c>
      <c r="AB14" s="284">
        <v>-84</v>
      </c>
      <c r="AC14" s="284">
        <v>-73</v>
      </c>
      <c r="AD14" s="301">
        <v>-75</v>
      </c>
    </row>
    <row r="15" spans="2:30" x14ac:dyDescent="0.2">
      <c r="B15" s="9" t="s">
        <v>4</v>
      </c>
      <c r="C15" s="249">
        <v>400</v>
      </c>
      <c r="D15" s="249">
        <v>440</v>
      </c>
      <c r="E15" s="249">
        <v>358</v>
      </c>
      <c r="F15" s="263">
        <v>384</v>
      </c>
      <c r="G15" s="249">
        <v>246</v>
      </c>
      <c r="H15" s="249">
        <v>273</v>
      </c>
      <c r="I15" s="249">
        <v>344</v>
      </c>
      <c r="J15" s="263">
        <v>426</v>
      </c>
      <c r="K15" s="42">
        <v>372</v>
      </c>
      <c r="L15" s="42">
        <v>342</v>
      </c>
      <c r="M15" s="42">
        <v>336</v>
      </c>
      <c r="N15" s="43">
        <v>465</v>
      </c>
      <c r="O15" s="42">
        <v>343</v>
      </c>
      <c r="P15" s="42">
        <v>381</v>
      </c>
      <c r="Q15" s="42">
        <v>350</v>
      </c>
      <c r="R15" s="43">
        <v>511</v>
      </c>
      <c r="S15" s="249">
        <v>312</v>
      </c>
      <c r="T15" s="283">
        <v>487</v>
      </c>
      <c r="U15" s="283">
        <v>377</v>
      </c>
      <c r="V15" s="43">
        <v>487</v>
      </c>
      <c r="W15" s="249">
        <v>228</v>
      </c>
      <c r="X15" s="283">
        <v>131</v>
      </c>
      <c r="Y15" s="283">
        <v>177</v>
      </c>
      <c r="Z15" s="263">
        <v>235</v>
      </c>
      <c r="AA15" s="249">
        <v>190</v>
      </c>
      <c r="AB15" s="283">
        <v>197</v>
      </c>
      <c r="AC15" s="283">
        <v>305</v>
      </c>
      <c r="AD15" s="305">
        <v>338</v>
      </c>
    </row>
    <row r="16" spans="2:30" x14ac:dyDescent="0.2">
      <c r="B16" s="11" t="s">
        <v>197</v>
      </c>
      <c r="C16" s="194">
        <v>-104</v>
      </c>
      <c r="D16" s="194">
        <v>-119</v>
      </c>
      <c r="E16" s="194">
        <v>-113</v>
      </c>
      <c r="F16" s="262">
        <v>-105</v>
      </c>
      <c r="G16" s="194">
        <v>-93</v>
      </c>
      <c r="H16" s="194">
        <v>-96</v>
      </c>
      <c r="I16" s="194">
        <v>-101</v>
      </c>
      <c r="J16" s="262">
        <v>-118</v>
      </c>
      <c r="K16" s="40">
        <v>-100</v>
      </c>
      <c r="L16" s="40">
        <v>-105</v>
      </c>
      <c r="M16" s="40">
        <v>-102</v>
      </c>
      <c r="N16" s="41">
        <v>-93</v>
      </c>
      <c r="O16" s="344">
        <v>-95</v>
      </c>
      <c r="P16" s="344">
        <v>-82</v>
      </c>
      <c r="Q16" s="344">
        <v>-96</v>
      </c>
      <c r="R16" s="41">
        <v>-92</v>
      </c>
      <c r="S16" s="338">
        <v>-94</v>
      </c>
      <c r="T16" s="284">
        <v>-106</v>
      </c>
      <c r="U16" s="284">
        <v>-83</v>
      </c>
      <c r="V16" s="41">
        <v>-94</v>
      </c>
      <c r="W16" s="338">
        <v>-82</v>
      </c>
      <c r="X16" s="284">
        <v>-85</v>
      </c>
      <c r="Y16" s="284">
        <v>-86</v>
      </c>
      <c r="Z16" s="262">
        <v>-90</v>
      </c>
      <c r="AA16" s="194">
        <v>-89</v>
      </c>
      <c r="AB16" s="284">
        <v>-88</v>
      </c>
      <c r="AC16" s="284">
        <v>-86</v>
      </c>
      <c r="AD16" s="301">
        <v>-99</v>
      </c>
    </row>
    <row r="17" spans="2:37" x14ac:dyDescent="0.2">
      <c r="B17" s="9" t="s">
        <v>5</v>
      </c>
      <c r="C17" s="249">
        <v>296</v>
      </c>
      <c r="D17" s="249">
        <v>321</v>
      </c>
      <c r="E17" s="249">
        <v>245</v>
      </c>
      <c r="F17" s="263">
        <v>279</v>
      </c>
      <c r="G17" s="249">
        <v>153</v>
      </c>
      <c r="H17" s="249">
        <v>177</v>
      </c>
      <c r="I17" s="249">
        <v>243</v>
      </c>
      <c r="J17" s="263">
        <v>308</v>
      </c>
      <c r="K17" s="42">
        <v>272</v>
      </c>
      <c r="L17" s="42">
        <v>237</v>
      </c>
      <c r="M17" s="42">
        <v>234</v>
      </c>
      <c r="N17" s="43">
        <v>372</v>
      </c>
      <c r="O17" s="42">
        <v>248</v>
      </c>
      <c r="P17" s="42">
        <v>299</v>
      </c>
      <c r="Q17" s="42">
        <v>254</v>
      </c>
      <c r="R17" s="43">
        <v>419</v>
      </c>
      <c r="S17" s="249">
        <v>218</v>
      </c>
      <c r="T17" s="283">
        <v>381</v>
      </c>
      <c r="U17" s="283">
        <v>294</v>
      </c>
      <c r="V17" s="43">
        <v>393</v>
      </c>
      <c r="W17" s="249">
        <v>146</v>
      </c>
      <c r="X17" s="283">
        <v>46</v>
      </c>
      <c r="Y17" s="283">
        <v>91</v>
      </c>
      <c r="Z17" s="263">
        <v>145</v>
      </c>
      <c r="AA17" s="249">
        <v>101</v>
      </c>
      <c r="AB17" s="283">
        <v>109</v>
      </c>
      <c r="AC17" s="283">
        <v>219</v>
      </c>
      <c r="AD17" s="305">
        <v>239</v>
      </c>
    </row>
    <row r="18" spans="2:37" s="183" customFormat="1" x14ac:dyDescent="0.2">
      <c r="B18" s="186" t="s">
        <v>188</v>
      </c>
      <c r="C18" s="194">
        <v>0</v>
      </c>
      <c r="D18" s="194">
        <v>0</v>
      </c>
      <c r="E18" s="194">
        <v>0</v>
      </c>
      <c r="F18" s="262">
        <v>0</v>
      </c>
      <c r="G18" s="194">
        <v>0</v>
      </c>
      <c r="H18" s="194">
        <v>0</v>
      </c>
      <c r="I18" s="194">
        <v>0</v>
      </c>
      <c r="J18" s="262">
        <v>0</v>
      </c>
      <c r="K18" s="194">
        <v>0</v>
      </c>
      <c r="L18" s="194">
        <v>0</v>
      </c>
      <c r="M18" s="194">
        <v>0</v>
      </c>
      <c r="N18" s="262">
        <v>0</v>
      </c>
      <c r="O18" s="344">
        <v>0</v>
      </c>
      <c r="P18" s="344">
        <v>0</v>
      </c>
      <c r="Q18" s="344">
        <v>0</v>
      </c>
      <c r="R18" s="41">
        <v>0</v>
      </c>
      <c r="S18" s="338">
        <v>0</v>
      </c>
      <c r="T18" s="338">
        <v>0</v>
      </c>
      <c r="U18" s="338">
        <v>2</v>
      </c>
      <c r="V18" s="262">
        <v>1</v>
      </c>
      <c r="W18" s="338">
        <v>1</v>
      </c>
      <c r="X18" s="338">
        <v>2</v>
      </c>
      <c r="Y18" s="338">
        <v>-1</v>
      </c>
      <c r="Z18" s="262">
        <v>-2</v>
      </c>
      <c r="AA18" s="194">
        <v>1</v>
      </c>
      <c r="AB18" s="194">
        <v>0</v>
      </c>
      <c r="AC18" s="194">
        <v>-2</v>
      </c>
      <c r="AD18" s="301">
        <v>1</v>
      </c>
    </row>
    <row r="19" spans="2:37" x14ac:dyDescent="0.2">
      <c r="B19" s="11" t="s">
        <v>40</v>
      </c>
      <c r="C19" s="194">
        <v>-18</v>
      </c>
      <c r="D19" s="194">
        <v>30</v>
      </c>
      <c r="E19" s="194">
        <v>-93</v>
      </c>
      <c r="F19" s="262">
        <v>-175</v>
      </c>
      <c r="G19" s="194">
        <v>-38</v>
      </c>
      <c r="H19" s="194">
        <v>-32</v>
      </c>
      <c r="I19" s="194">
        <v>14</v>
      </c>
      <c r="J19" s="262">
        <v>2</v>
      </c>
      <c r="K19" s="40">
        <v>-34</v>
      </c>
      <c r="L19" s="40">
        <v>-94</v>
      </c>
      <c r="M19" s="40">
        <v>-101</v>
      </c>
      <c r="N19" s="41">
        <v>-82</v>
      </c>
      <c r="O19" s="344">
        <v>-35</v>
      </c>
      <c r="P19" s="344">
        <v>-16</v>
      </c>
      <c r="Q19" s="344">
        <v>-17</v>
      </c>
      <c r="R19" s="41">
        <v>-93</v>
      </c>
      <c r="S19" s="338">
        <v>-3</v>
      </c>
      <c r="T19" s="284">
        <v>-32</v>
      </c>
      <c r="U19" s="284">
        <v>-12</v>
      </c>
      <c r="V19" s="41">
        <v>-71</v>
      </c>
      <c r="W19" s="338">
        <v>3</v>
      </c>
      <c r="X19" s="284">
        <v>-55</v>
      </c>
      <c r="Y19" s="284">
        <v>-1</v>
      </c>
      <c r="Z19" s="262">
        <v>6</v>
      </c>
      <c r="AA19" s="194">
        <v>-10</v>
      </c>
      <c r="AB19" s="284">
        <v>-27</v>
      </c>
      <c r="AC19" s="284">
        <v>-41</v>
      </c>
      <c r="AD19" s="301">
        <v>-3</v>
      </c>
    </row>
    <row r="20" spans="2:37" x14ac:dyDescent="0.2">
      <c r="B20" s="15" t="s">
        <v>6</v>
      </c>
      <c r="C20" s="189">
        <v>278</v>
      </c>
      <c r="D20" s="189">
        <v>351</v>
      </c>
      <c r="E20" s="189">
        <v>152</v>
      </c>
      <c r="F20" s="264">
        <v>104</v>
      </c>
      <c r="G20" s="189">
        <v>115</v>
      </c>
      <c r="H20" s="189">
        <v>145</v>
      </c>
      <c r="I20" s="189">
        <v>257</v>
      </c>
      <c r="J20" s="264">
        <v>310</v>
      </c>
      <c r="K20" s="44">
        <v>238</v>
      </c>
      <c r="L20" s="44">
        <v>143</v>
      </c>
      <c r="M20" s="44">
        <v>133</v>
      </c>
      <c r="N20" s="45">
        <v>282</v>
      </c>
      <c r="O20" s="44">
        <v>213</v>
      </c>
      <c r="P20" s="44">
        <v>283</v>
      </c>
      <c r="Q20" s="44">
        <v>237</v>
      </c>
      <c r="R20" s="45">
        <v>326</v>
      </c>
      <c r="S20" s="189">
        <v>215</v>
      </c>
      <c r="T20" s="285">
        <v>349</v>
      </c>
      <c r="U20" s="285">
        <v>284</v>
      </c>
      <c r="V20" s="45">
        <v>323</v>
      </c>
      <c r="W20" s="189">
        <v>150</v>
      </c>
      <c r="X20" s="285">
        <v>-7</v>
      </c>
      <c r="Y20" s="285">
        <v>89</v>
      </c>
      <c r="Z20" s="264">
        <v>149</v>
      </c>
      <c r="AA20" s="189">
        <v>92</v>
      </c>
      <c r="AB20" s="285">
        <v>82</v>
      </c>
      <c r="AC20" s="285">
        <v>176</v>
      </c>
      <c r="AD20" s="306">
        <v>237</v>
      </c>
    </row>
    <row r="21" spans="2:37" ht="13.5" thickBot="1" x14ac:dyDescent="0.25">
      <c r="B21" s="46" t="s">
        <v>41</v>
      </c>
      <c r="C21" s="231">
        <v>-82</v>
      </c>
      <c r="D21" s="231">
        <v>-113</v>
      </c>
      <c r="E21" s="231">
        <v>-47</v>
      </c>
      <c r="F21" s="265">
        <v>-40</v>
      </c>
      <c r="G21" s="231">
        <v>-36</v>
      </c>
      <c r="H21" s="231">
        <v>-45</v>
      </c>
      <c r="I21" s="231">
        <v>-70</v>
      </c>
      <c r="J21" s="265">
        <v>-86</v>
      </c>
      <c r="K21" s="47">
        <v>-60</v>
      </c>
      <c r="L21" s="47">
        <v>-51</v>
      </c>
      <c r="M21" s="47">
        <v>-38</v>
      </c>
      <c r="N21" s="48">
        <v>-230</v>
      </c>
      <c r="O21" s="346">
        <v>-66</v>
      </c>
      <c r="P21" s="346">
        <v>-95</v>
      </c>
      <c r="Q21" s="346">
        <v>-66</v>
      </c>
      <c r="R21" s="48">
        <v>-21</v>
      </c>
      <c r="S21" s="361">
        <v>-70</v>
      </c>
      <c r="T21" s="286">
        <v>-115</v>
      </c>
      <c r="U21" s="286">
        <v>-94</v>
      </c>
      <c r="V21" s="48">
        <v>-94</v>
      </c>
      <c r="W21" s="361">
        <v>-44</v>
      </c>
      <c r="X21" s="286">
        <v>-5</v>
      </c>
      <c r="Y21" s="286">
        <v>-41</v>
      </c>
      <c r="Z21" s="265">
        <v>-65</v>
      </c>
      <c r="AA21" s="231">
        <v>-35</v>
      </c>
      <c r="AB21" s="286">
        <v>-32</v>
      </c>
      <c r="AC21" s="286">
        <v>-69</v>
      </c>
      <c r="AD21" s="304">
        <v>-77</v>
      </c>
    </row>
    <row r="22" spans="2:37" x14ac:dyDescent="0.2">
      <c r="B22" s="23" t="s">
        <v>42</v>
      </c>
      <c r="C22" s="196">
        <v>196</v>
      </c>
      <c r="D22" s="196">
        <v>238</v>
      </c>
      <c r="E22" s="196">
        <v>105</v>
      </c>
      <c r="F22" s="266">
        <v>64</v>
      </c>
      <c r="G22" s="196">
        <v>79</v>
      </c>
      <c r="H22" s="196">
        <v>100</v>
      </c>
      <c r="I22" s="196">
        <v>187</v>
      </c>
      <c r="J22" s="266">
        <v>224</v>
      </c>
      <c r="K22" s="50">
        <v>178</v>
      </c>
      <c r="L22" s="50">
        <v>92</v>
      </c>
      <c r="M22" s="50">
        <v>95</v>
      </c>
      <c r="N22" s="51">
        <v>52</v>
      </c>
      <c r="O22" s="185">
        <v>147</v>
      </c>
      <c r="P22" s="185">
        <v>188</v>
      </c>
      <c r="Q22" s="185">
        <v>171</v>
      </c>
      <c r="R22" s="51">
        <v>305</v>
      </c>
      <c r="S22" s="196">
        <v>145</v>
      </c>
      <c r="T22" s="287">
        <v>234</v>
      </c>
      <c r="U22" s="287">
        <v>190</v>
      </c>
      <c r="V22" s="51">
        <v>229</v>
      </c>
      <c r="W22" s="196">
        <v>106</v>
      </c>
      <c r="X22" s="287">
        <v>-12</v>
      </c>
      <c r="Y22" s="287">
        <v>48</v>
      </c>
      <c r="Z22" s="266">
        <v>84</v>
      </c>
      <c r="AA22" s="196">
        <v>57</v>
      </c>
      <c r="AB22" s="287">
        <v>50</v>
      </c>
      <c r="AC22" s="287">
        <v>107</v>
      </c>
      <c r="AD22" s="307">
        <v>160</v>
      </c>
    </row>
    <row r="23" spans="2:37" ht="13.5" thickBot="1" x14ac:dyDescent="0.25">
      <c r="B23" s="46" t="s">
        <v>43</v>
      </c>
      <c r="C23" s="231">
        <v>76</v>
      </c>
      <c r="D23" s="231">
        <v>-24</v>
      </c>
      <c r="E23" s="231">
        <v>-189</v>
      </c>
      <c r="F23" s="265">
        <v>-41</v>
      </c>
      <c r="G23" s="231">
        <v>-6</v>
      </c>
      <c r="H23" s="231">
        <v>-3</v>
      </c>
      <c r="I23" s="231">
        <v>-17</v>
      </c>
      <c r="J23" s="265">
        <v>-42</v>
      </c>
      <c r="K23" s="47">
        <v>-17</v>
      </c>
      <c r="L23" s="47">
        <v>-17</v>
      </c>
      <c r="M23" s="47">
        <v>-72</v>
      </c>
      <c r="N23" s="48">
        <v>-237</v>
      </c>
      <c r="O23" s="346">
        <v>-11</v>
      </c>
      <c r="P23" s="346">
        <v>-20</v>
      </c>
      <c r="Q23" s="346">
        <v>-9</v>
      </c>
      <c r="R23" s="48">
        <v>-136</v>
      </c>
      <c r="S23" s="361">
        <v>-9</v>
      </c>
      <c r="T23" s="286">
        <v>-11</v>
      </c>
      <c r="U23" s="286">
        <v>0</v>
      </c>
      <c r="V23" s="48">
        <v>-2</v>
      </c>
      <c r="W23" s="361">
        <v>-5</v>
      </c>
      <c r="X23" s="286">
        <v>-5</v>
      </c>
      <c r="Y23" s="286">
        <v>-5</v>
      </c>
      <c r="Z23" s="265">
        <v>-6</v>
      </c>
      <c r="AA23" s="231">
        <v>-3</v>
      </c>
      <c r="AB23" s="286">
        <v>-3</v>
      </c>
      <c r="AC23" s="286">
        <v>-12</v>
      </c>
      <c r="AD23" s="304">
        <v>1</v>
      </c>
    </row>
    <row r="24" spans="2:37" x14ac:dyDescent="0.2">
      <c r="B24" s="52" t="s">
        <v>7</v>
      </c>
      <c r="C24" s="233">
        <v>272</v>
      </c>
      <c r="D24" s="233">
        <v>214</v>
      </c>
      <c r="E24" s="233">
        <v>-84</v>
      </c>
      <c r="F24" s="267">
        <v>23</v>
      </c>
      <c r="G24" s="233">
        <v>73</v>
      </c>
      <c r="H24" s="233">
        <v>97</v>
      </c>
      <c r="I24" s="233">
        <v>170</v>
      </c>
      <c r="J24" s="267">
        <v>182</v>
      </c>
      <c r="K24" s="53">
        <v>161</v>
      </c>
      <c r="L24" s="53">
        <v>75</v>
      </c>
      <c r="M24" s="53">
        <v>23</v>
      </c>
      <c r="N24" s="54">
        <v>-185</v>
      </c>
      <c r="O24" s="208">
        <v>136</v>
      </c>
      <c r="P24" s="208">
        <v>168</v>
      </c>
      <c r="Q24" s="208">
        <v>162</v>
      </c>
      <c r="R24" s="54">
        <v>169</v>
      </c>
      <c r="S24" s="233">
        <v>136</v>
      </c>
      <c r="T24" s="288">
        <v>223</v>
      </c>
      <c r="U24" s="288">
        <v>190</v>
      </c>
      <c r="V24" s="54">
        <v>227</v>
      </c>
      <c r="W24" s="233">
        <v>101</v>
      </c>
      <c r="X24" s="288">
        <v>-17</v>
      </c>
      <c r="Y24" s="288">
        <v>43</v>
      </c>
      <c r="Z24" s="267">
        <v>78</v>
      </c>
      <c r="AA24" s="233">
        <v>54</v>
      </c>
      <c r="AB24" s="288">
        <v>47</v>
      </c>
      <c r="AC24" s="288">
        <v>95</v>
      </c>
      <c r="AD24" s="308">
        <v>161</v>
      </c>
    </row>
    <row r="25" spans="2:37" x14ac:dyDescent="0.2">
      <c r="B25" s="11" t="s">
        <v>44</v>
      </c>
      <c r="C25" s="194">
        <v>-71</v>
      </c>
      <c r="D25" s="194">
        <v>-71</v>
      </c>
      <c r="E25" s="194">
        <v>-71</v>
      </c>
      <c r="F25" s="262">
        <v>-71</v>
      </c>
      <c r="G25" s="194">
        <v>-60</v>
      </c>
      <c r="H25" s="194">
        <v>-60</v>
      </c>
      <c r="I25" s="194">
        <v>-60</v>
      </c>
      <c r="J25" s="262">
        <v>-60</v>
      </c>
      <c r="K25" s="40">
        <v>-55</v>
      </c>
      <c r="L25" s="40">
        <v>-55</v>
      </c>
      <c r="M25" s="40">
        <v>-55</v>
      </c>
      <c r="N25" s="41">
        <v>-55</v>
      </c>
      <c r="O25" s="344">
        <v>-40</v>
      </c>
      <c r="P25" s="344">
        <v>-40</v>
      </c>
      <c r="Q25" s="344">
        <v>-40</v>
      </c>
      <c r="R25" s="41">
        <v>-40</v>
      </c>
      <c r="S25" s="338">
        <v>-30</v>
      </c>
      <c r="T25" s="284">
        <v>-30</v>
      </c>
      <c r="U25" s="284">
        <v>-32</v>
      </c>
      <c r="V25" s="41">
        <v>-36</v>
      </c>
      <c r="W25" s="338">
        <v>-24</v>
      </c>
      <c r="X25" s="284">
        <v>-24</v>
      </c>
      <c r="Y25" s="284">
        <v>-24</v>
      </c>
      <c r="Z25" s="262">
        <v>-24</v>
      </c>
      <c r="AA25" s="194">
        <v>-22</v>
      </c>
      <c r="AB25" s="284">
        <v>-23</v>
      </c>
      <c r="AC25" s="284">
        <v>-23</v>
      </c>
      <c r="AD25" s="301">
        <v>-24</v>
      </c>
      <c r="AF25" s="183"/>
      <c r="AG25" s="183"/>
      <c r="AH25" s="183"/>
      <c r="AI25" s="183"/>
      <c r="AJ25" s="183"/>
      <c r="AK25" s="183"/>
    </row>
    <row r="26" spans="2:37" x14ac:dyDescent="0.2">
      <c r="B26" s="56" t="s">
        <v>45</v>
      </c>
      <c r="C26" s="237">
        <v>0.254</v>
      </c>
      <c r="D26" s="237">
        <v>0.26100000000000001</v>
      </c>
      <c r="E26" s="237">
        <v>0.255</v>
      </c>
      <c r="F26" s="268">
        <v>0.23699999999999999</v>
      </c>
      <c r="G26" s="237">
        <v>0.27600000000000002</v>
      </c>
      <c r="H26" s="237">
        <v>0.26100000000000001</v>
      </c>
      <c r="I26" s="237">
        <v>0.24399999999999999</v>
      </c>
      <c r="J26" s="268">
        <v>0.23499999999999999</v>
      </c>
      <c r="K26" s="57">
        <v>0.25900000000000001</v>
      </c>
      <c r="L26" s="57">
        <v>0.254</v>
      </c>
      <c r="M26" s="57">
        <v>0.26</v>
      </c>
      <c r="N26" s="58">
        <v>0.25</v>
      </c>
      <c r="O26" s="211">
        <v>0.2536009445100354</v>
      </c>
      <c r="P26" s="211">
        <v>0.2496828752642706</v>
      </c>
      <c r="Q26" s="211">
        <v>0.25974625144175317</v>
      </c>
      <c r="R26" s="58">
        <v>0.24073394495412845</v>
      </c>
      <c r="S26" s="237">
        <v>0.245</v>
      </c>
      <c r="T26" s="289">
        <v>0.24</v>
      </c>
      <c r="U26" s="289">
        <v>0.23799999999999999</v>
      </c>
      <c r="V26" s="58">
        <v>0.22</v>
      </c>
      <c r="W26" s="237">
        <v>0.23100000000000001</v>
      </c>
      <c r="X26" s="289">
        <v>0.23699999999999999</v>
      </c>
      <c r="Y26" s="289">
        <v>0.23100000000000001</v>
      </c>
      <c r="Z26" s="268">
        <v>0.24099999999999999</v>
      </c>
      <c r="AA26" s="237">
        <v>0.25181793697818478</v>
      </c>
      <c r="AB26" s="289">
        <v>0.25042965872821016</v>
      </c>
      <c r="AC26" s="289">
        <v>0.23047210300429186</v>
      </c>
      <c r="AD26" s="302">
        <v>0.22414800389483933</v>
      </c>
      <c r="AF26" s="183"/>
      <c r="AG26" s="183"/>
      <c r="AH26" s="183"/>
      <c r="AI26" s="183"/>
      <c r="AJ26" s="183"/>
      <c r="AK26" s="183"/>
    </row>
    <row r="27" spans="2:37" x14ac:dyDescent="0.2">
      <c r="B27" s="56" t="s">
        <v>128</v>
      </c>
      <c r="C27" s="237">
        <v>0.10100000000000001</v>
      </c>
      <c r="D27" s="237">
        <v>0.10100000000000001</v>
      </c>
      <c r="E27" s="237">
        <v>9.4E-2</v>
      </c>
      <c r="F27" s="268">
        <v>8.6999999999999994E-2</v>
      </c>
      <c r="G27" s="237">
        <v>8.3000000000000004E-2</v>
      </c>
      <c r="H27" s="237">
        <v>8.2000000000000003E-2</v>
      </c>
      <c r="I27" s="237">
        <v>8.7999999999999995E-2</v>
      </c>
      <c r="J27" s="268">
        <v>9.2999999999999999E-2</v>
      </c>
      <c r="K27" s="57">
        <v>0.1</v>
      </c>
      <c r="L27" s="57">
        <v>8.7999999999999995E-2</v>
      </c>
      <c r="M27" s="57">
        <v>9.7000000000000003E-2</v>
      </c>
      <c r="N27" s="58">
        <v>0.1</v>
      </c>
      <c r="O27" s="211">
        <v>9.350649350649351E-2</v>
      </c>
      <c r="P27" s="211">
        <v>9.3023255813953487E-2</v>
      </c>
      <c r="Q27" s="211">
        <v>9.4117647058823528E-2</v>
      </c>
      <c r="R27" s="58">
        <v>0.10678899082568807</v>
      </c>
      <c r="S27" s="237">
        <v>8.8999999999999996E-2</v>
      </c>
      <c r="T27" s="289">
        <v>0.105</v>
      </c>
      <c r="U27" s="289">
        <v>9.7000000000000003E-2</v>
      </c>
      <c r="V27" s="58">
        <v>9.6000000000000002E-2</v>
      </c>
      <c r="W27" s="237">
        <v>7.0000000000000007E-2</v>
      </c>
      <c r="X27" s="289">
        <v>5.8000000000000003E-2</v>
      </c>
      <c r="Y27" s="289">
        <v>6.7000000000000004E-2</v>
      </c>
      <c r="Z27" s="268">
        <v>0.08</v>
      </c>
      <c r="AA27" s="237">
        <v>7.7295987072448155E-2</v>
      </c>
      <c r="AB27" s="289">
        <v>6.9972992879941076E-2</v>
      </c>
      <c r="AC27" s="289">
        <v>8.4120171673819744E-2</v>
      </c>
      <c r="AD27" s="302">
        <v>8.5102239532619278E-2</v>
      </c>
      <c r="AF27" s="183"/>
      <c r="AG27" s="183"/>
      <c r="AH27" s="183"/>
      <c r="AI27" s="183"/>
      <c r="AJ27" s="183"/>
      <c r="AK27" s="183"/>
    </row>
    <row r="28" spans="2:37" x14ac:dyDescent="0.2">
      <c r="B28" s="60" t="s">
        <v>46</v>
      </c>
      <c r="C28" s="241">
        <v>8.5000000000000006E-2</v>
      </c>
      <c r="D28" s="241">
        <v>8.5999999999999993E-2</v>
      </c>
      <c r="E28" s="241">
        <v>7.8E-2</v>
      </c>
      <c r="F28" s="269">
        <v>7.1999999999999995E-2</v>
      </c>
      <c r="G28" s="241">
        <v>6.5000000000000002E-2</v>
      </c>
      <c r="H28" s="241">
        <v>6.6000000000000003E-2</v>
      </c>
      <c r="I28" s="241">
        <v>7.1999999999999995E-2</v>
      </c>
      <c r="J28" s="269">
        <v>7.6999999999999999E-2</v>
      </c>
      <c r="K28" s="61">
        <v>8.5000000000000006E-2</v>
      </c>
      <c r="L28" s="61">
        <v>7.4999999999999997E-2</v>
      </c>
      <c r="M28" s="61">
        <v>8.2000000000000003E-2</v>
      </c>
      <c r="N28" s="62">
        <v>9.4E-2</v>
      </c>
      <c r="O28" s="61">
        <v>8.0991735537190079E-2</v>
      </c>
      <c r="P28" s="61">
        <v>8.0549682875264275E-2</v>
      </c>
      <c r="Q28" s="61">
        <v>8.073817762399077E-2</v>
      </c>
      <c r="R28" s="62">
        <v>9.3761467889908259E-2</v>
      </c>
      <c r="S28" s="241">
        <v>7.0999999999999994E-2</v>
      </c>
      <c r="T28" s="290">
        <v>8.8999999999999996E-2</v>
      </c>
      <c r="U28" s="290">
        <v>0.08</v>
      </c>
      <c r="V28" s="62">
        <v>8.1000000000000003E-2</v>
      </c>
      <c r="W28" s="241">
        <v>0.05</v>
      </c>
      <c r="X28" s="290">
        <v>3.4000000000000002E-2</v>
      </c>
      <c r="Y28" s="290">
        <v>4.5999999999999999E-2</v>
      </c>
      <c r="Z28" s="269">
        <v>5.5E-2</v>
      </c>
      <c r="AA28" s="241">
        <v>5.1171559385941298E-2</v>
      </c>
      <c r="AB28" s="290">
        <v>4.8367296832801374E-2</v>
      </c>
      <c r="AC28" s="290">
        <v>6.5450643776824038E-2</v>
      </c>
      <c r="AD28" s="309">
        <v>6.5822784810126586E-2</v>
      </c>
      <c r="AF28" s="183"/>
      <c r="AG28" s="183"/>
      <c r="AH28" s="183"/>
      <c r="AI28" s="183"/>
      <c r="AJ28" s="183"/>
      <c r="AK28" s="183"/>
    </row>
    <row r="29" spans="2:37" ht="13.5" thickBot="1" x14ac:dyDescent="0.25">
      <c r="B29" s="60" t="s">
        <v>14</v>
      </c>
      <c r="C29" s="241">
        <v>6.3E-2</v>
      </c>
      <c r="D29" s="241">
        <v>6.3E-2</v>
      </c>
      <c r="E29" s="241">
        <v>5.2999999999999999E-2</v>
      </c>
      <c r="F29" s="269">
        <v>5.2999999999999999E-2</v>
      </c>
      <c r="G29" s="241">
        <v>4.1000000000000002E-2</v>
      </c>
      <c r="H29" s="241">
        <v>4.2999999999999997E-2</v>
      </c>
      <c r="I29" s="241">
        <v>5.0999999999999997E-2</v>
      </c>
      <c r="J29" s="269">
        <v>5.6000000000000001E-2</v>
      </c>
      <c r="K29" s="61">
        <v>6.2E-2</v>
      </c>
      <c r="L29" s="61">
        <v>5.1999999999999998E-2</v>
      </c>
      <c r="M29" s="61">
        <v>5.7000000000000002E-2</v>
      </c>
      <c r="N29" s="61">
        <v>7.4999999999999997E-2</v>
      </c>
      <c r="O29" s="423">
        <v>5.855962219598583E-2</v>
      </c>
      <c r="P29" s="424">
        <v>6.321353065539112E-2</v>
      </c>
      <c r="Q29" s="424">
        <v>5.8592848904267587E-2</v>
      </c>
      <c r="R29" s="61">
        <v>7.6880733944954122E-2</v>
      </c>
      <c r="S29" s="425">
        <v>4.9000000000000002E-2</v>
      </c>
      <c r="T29" s="291">
        <v>6.9000000000000006E-2</v>
      </c>
      <c r="U29" s="291">
        <v>6.2E-2</v>
      </c>
      <c r="V29" s="62">
        <v>6.5000000000000002E-2</v>
      </c>
      <c r="W29" s="146">
        <v>3.2000000000000001E-2</v>
      </c>
      <c r="X29" s="291">
        <v>1.2E-2</v>
      </c>
      <c r="Y29" s="291">
        <v>2.4E-2</v>
      </c>
      <c r="Z29" s="269">
        <v>3.4000000000000002E-2</v>
      </c>
      <c r="AA29" s="146">
        <v>2.7201723673579301E-2</v>
      </c>
      <c r="AB29" s="291">
        <v>2.6761600785661675E-2</v>
      </c>
      <c r="AC29" s="291">
        <v>4.699570815450644E-2</v>
      </c>
      <c r="AD29" s="309">
        <v>4.6543330087633887E-2</v>
      </c>
      <c r="AF29" s="183"/>
      <c r="AG29" s="183"/>
      <c r="AH29" s="183"/>
      <c r="AI29" s="183"/>
      <c r="AJ29" s="183"/>
      <c r="AK29" s="183"/>
    </row>
    <row r="30" spans="2:37" x14ac:dyDescent="0.2">
      <c r="B30" s="63"/>
      <c r="C30" s="270"/>
      <c r="D30" s="270"/>
      <c r="E30" s="270"/>
      <c r="F30" s="271"/>
      <c r="G30" s="270"/>
      <c r="H30" s="270"/>
      <c r="I30" s="270"/>
      <c r="J30" s="271"/>
      <c r="K30" s="64"/>
      <c r="L30" s="64"/>
      <c r="M30" s="64"/>
      <c r="N30" s="65"/>
      <c r="O30" s="341"/>
      <c r="P30" s="292"/>
      <c r="Q30" s="292"/>
      <c r="R30" s="65"/>
      <c r="S30" s="341"/>
      <c r="T30" s="292"/>
      <c r="U30" s="292"/>
      <c r="V30" s="65"/>
      <c r="W30" s="341"/>
      <c r="X30" s="292"/>
      <c r="Y30" s="292"/>
      <c r="Z30" s="271"/>
      <c r="AA30" s="199"/>
      <c r="AB30" s="292"/>
      <c r="AC30" s="292"/>
      <c r="AD30" s="310"/>
      <c r="AF30" s="183"/>
      <c r="AG30" s="183"/>
      <c r="AH30" s="183"/>
      <c r="AI30" s="183"/>
      <c r="AJ30" s="183"/>
      <c r="AK30" s="183"/>
    </row>
    <row r="31" spans="2:37" x14ac:dyDescent="0.2">
      <c r="B31" s="52" t="s">
        <v>47</v>
      </c>
      <c r="C31" s="199"/>
      <c r="D31" s="199"/>
      <c r="E31" s="199"/>
      <c r="F31" s="272"/>
      <c r="G31" s="199"/>
      <c r="H31" s="199"/>
      <c r="I31" s="199"/>
      <c r="J31" s="272"/>
      <c r="K31" s="66"/>
      <c r="L31" s="66"/>
      <c r="M31" s="66"/>
      <c r="N31" s="67"/>
      <c r="O31" s="338"/>
      <c r="P31" s="284"/>
      <c r="Q31" s="284"/>
      <c r="R31" s="67"/>
      <c r="S31" s="338"/>
      <c r="T31" s="284"/>
      <c r="U31" s="284"/>
      <c r="V31" s="67"/>
      <c r="W31" s="338"/>
      <c r="X31" s="284"/>
      <c r="Y31" s="284"/>
      <c r="Z31" s="272"/>
      <c r="AA31" s="194"/>
      <c r="AB31" s="284"/>
      <c r="AC31" s="284"/>
      <c r="AD31" s="300"/>
      <c r="AF31" s="183"/>
      <c r="AG31" s="183"/>
      <c r="AH31" s="183"/>
      <c r="AI31" s="183"/>
      <c r="AJ31" s="183"/>
      <c r="AK31" s="183"/>
    </row>
    <row r="32" spans="2:37" x14ac:dyDescent="0.2">
      <c r="B32" s="11" t="s">
        <v>48</v>
      </c>
      <c r="C32" s="194">
        <v>-45</v>
      </c>
      <c r="D32" s="194">
        <v>-61</v>
      </c>
      <c r="E32" s="194">
        <v>496</v>
      </c>
      <c r="F32" s="262">
        <v>148</v>
      </c>
      <c r="G32" s="194">
        <v>-60</v>
      </c>
      <c r="H32" s="194">
        <v>155</v>
      </c>
      <c r="I32" s="194">
        <v>744</v>
      </c>
      <c r="J32" s="262">
        <v>608</v>
      </c>
      <c r="K32" s="40">
        <v>149</v>
      </c>
      <c r="L32" s="40">
        <v>-44</v>
      </c>
      <c r="M32" s="40">
        <v>414</v>
      </c>
      <c r="N32" s="41">
        <v>546</v>
      </c>
      <c r="O32" s="344">
        <v>343</v>
      </c>
      <c r="P32" s="344">
        <v>-412</v>
      </c>
      <c r="Q32" s="344">
        <v>357</v>
      </c>
      <c r="R32" s="41">
        <v>97</v>
      </c>
      <c r="S32" s="338">
        <v>234</v>
      </c>
      <c r="T32" s="284">
        <v>143</v>
      </c>
      <c r="U32" s="284">
        <v>244</v>
      </c>
      <c r="V32" s="41">
        <v>327</v>
      </c>
      <c r="W32" s="338">
        <v>-35</v>
      </c>
      <c r="X32" s="284">
        <v>533</v>
      </c>
      <c r="Y32" s="284">
        <v>594</v>
      </c>
      <c r="Z32" s="262">
        <v>329</v>
      </c>
      <c r="AA32" s="194">
        <v>285</v>
      </c>
      <c r="AB32" s="284">
        <v>507</v>
      </c>
      <c r="AC32" s="284">
        <v>-192</v>
      </c>
      <c r="AD32" s="301">
        <v>849</v>
      </c>
      <c r="AF32" s="183"/>
      <c r="AG32" s="183"/>
      <c r="AH32" s="183"/>
      <c r="AI32" s="183"/>
      <c r="AJ32" s="183"/>
      <c r="AK32" s="183"/>
    </row>
    <row r="33" spans="2:37" x14ac:dyDescent="0.2">
      <c r="B33" s="11" t="s">
        <v>49</v>
      </c>
      <c r="C33" s="194">
        <v>760</v>
      </c>
      <c r="D33" s="194">
        <v>-44</v>
      </c>
      <c r="E33" s="194">
        <v>14</v>
      </c>
      <c r="F33" s="262">
        <v>20</v>
      </c>
      <c r="G33" s="194">
        <v>-12</v>
      </c>
      <c r="H33" s="194">
        <v>-95</v>
      </c>
      <c r="I33" s="194">
        <v>-43</v>
      </c>
      <c r="J33" s="262">
        <v>-44</v>
      </c>
      <c r="K33" s="40">
        <v>-35</v>
      </c>
      <c r="L33" s="40">
        <v>-65</v>
      </c>
      <c r="M33" s="40">
        <v>-69</v>
      </c>
      <c r="N33" s="41">
        <v>56</v>
      </c>
      <c r="O33" s="344">
        <v>-42</v>
      </c>
      <c r="P33" s="344">
        <v>-83</v>
      </c>
      <c r="Q33" s="344">
        <v>-109</v>
      </c>
      <c r="R33" s="41">
        <v>-51</v>
      </c>
      <c r="S33" s="338">
        <v>-85</v>
      </c>
      <c r="T33" s="284">
        <v>-373</v>
      </c>
      <c r="U33" s="284">
        <v>-111</v>
      </c>
      <c r="V33" s="41">
        <v>-92</v>
      </c>
      <c r="W33" s="338">
        <v>-109</v>
      </c>
      <c r="X33" s="284">
        <v>-65</v>
      </c>
      <c r="Y33" s="284">
        <v>-105</v>
      </c>
      <c r="Z33" s="262">
        <v>-97</v>
      </c>
      <c r="AA33" s="194">
        <v>-51</v>
      </c>
      <c r="AB33" s="284">
        <v>-64</v>
      </c>
      <c r="AC33" s="284">
        <v>-61</v>
      </c>
      <c r="AD33" s="301">
        <v>-97</v>
      </c>
      <c r="AF33" s="183"/>
      <c r="AG33" s="183"/>
      <c r="AH33" s="183"/>
      <c r="AI33" s="183"/>
      <c r="AJ33" s="183"/>
      <c r="AK33" s="183"/>
    </row>
    <row r="34" spans="2:37" x14ac:dyDescent="0.2">
      <c r="B34" s="11"/>
      <c r="C34" s="194"/>
      <c r="D34" s="194"/>
      <c r="E34" s="194"/>
      <c r="F34" s="262"/>
      <c r="G34" s="194"/>
      <c r="H34" s="194"/>
      <c r="I34" s="194"/>
      <c r="J34" s="262"/>
      <c r="K34" s="40"/>
      <c r="L34" s="40"/>
      <c r="M34" s="40"/>
      <c r="N34" s="41"/>
      <c r="O34" s="338"/>
      <c r="P34" s="284"/>
      <c r="Q34" s="284"/>
      <c r="R34" s="41"/>
      <c r="S34" s="338"/>
      <c r="T34" s="284"/>
      <c r="U34" s="284"/>
      <c r="V34" s="41"/>
      <c r="W34" s="338"/>
      <c r="X34" s="284"/>
      <c r="Y34" s="284"/>
      <c r="Z34" s="262"/>
      <c r="AA34" s="194"/>
      <c r="AB34" s="284"/>
      <c r="AC34" s="284"/>
      <c r="AD34" s="301"/>
      <c r="AF34" s="183"/>
      <c r="AG34" s="183"/>
      <c r="AH34" s="183"/>
      <c r="AI34" s="183"/>
      <c r="AJ34" s="183"/>
      <c r="AK34" s="183"/>
    </row>
    <row r="35" spans="2:37" s="379" customFormat="1" x14ac:dyDescent="0.2">
      <c r="B35" s="336" t="s">
        <v>19</v>
      </c>
      <c r="C35" s="334"/>
      <c r="D35" s="334"/>
      <c r="E35" s="334"/>
      <c r="F35" s="273"/>
      <c r="G35" s="334"/>
      <c r="H35" s="334"/>
      <c r="I35" s="334"/>
      <c r="J35" s="273"/>
      <c r="K35" s="334"/>
      <c r="L35" s="334"/>
      <c r="M35" s="334"/>
      <c r="N35" s="273"/>
      <c r="O35" s="334">
        <v>1590</v>
      </c>
      <c r="P35" s="334">
        <v>2003</v>
      </c>
      <c r="Q35" s="334">
        <v>1809</v>
      </c>
      <c r="R35" s="273">
        <v>2200</v>
      </c>
      <c r="S35" s="334"/>
      <c r="T35" s="334"/>
      <c r="U35" s="334">
        <v>2624</v>
      </c>
      <c r="V35" s="273">
        <v>2739</v>
      </c>
      <c r="W35" s="334">
        <v>2792</v>
      </c>
      <c r="X35" s="334">
        <v>2351</v>
      </c>
      <c r="Y35" s="334">
        <v>1981</v>
      </c>
      <c r="Z35" s="273">
        <v>1752</v>
      </c>
      <c r="AA35" s="334">
        <v>1678</v>
      </c>
      <c r="AB35" s="334">
        <v>1305</v>
      </c>
      <c r="AC35" s="334">
        <v>1735</v>
      </c>
      <c r="AD35" s="303">
        <v>1058</v>
      </c>
    </row>
    <row r="36" spans="2:37" s="379" customFormat="1" x14ac:dyDescent="0.2">
      <c r="B36" s="336" t="s">
        <v>20</v>
      </c>
      <c r="C36" s="334"/>
      <c r="D36" s="334"/>
      <c r="E36" s="334"/>
      <c r="F36" s="273"/>
      <c r="G36" s="334"/>
      <c r="H36" s="334"/>
      <c r="I36" s="334"/>
      <c r="J36" s="273"/>
      <c r="K36" s="334"/>
      <c r="L36" s="334"/>
      <c r="M36" s="334"/>
      <c r="N36" s="273"/>
      <c r="O36" s="334"/>
      <c r="P36" s="334"/>
      <c r="Q36" s="334"/>
      <c r="R36" s="273"/>
      <c r="S36" s="334"/>
      <c r="T36" s="334"/>
      <c r="U36" s="334">
        <v>-2693</v>
      </c>
      <c r="V36" s="273">
        <v>-2492</v>
      </c>
      <c r="W36" s="334">
        <v>-2663</v>
      </c>
      <c r="X36" s="334">
        <v>-2298</v>
      </c>
      <c r="Y36" s="334">
        <v>-1936</v>
      </c>
      <c r="Z36" s="273">
        <v>-1808</v>
      </c>
      <c r="AA36" s="334">
        <v>-1577</v>
      </c>
      <c r="AB36" s="334">
        <v>-1159</v>
      </c>
      <c r="AC36" s="334">
        <v>16</v>
      </c>
      <c r="AD36" s="303">
        <v>889</v>
      </c>
    </row>
    <row r="37" spans="2:37" s="327" customFormat="1" x14ac:dyDescent="0.2">
      <c r="B37" s="348"/>
      <c r="C37" s="334"/>
      <c r="D37" s="334"/>
      <c r="E37" s="334"/>
      <c r="F37" s="273"/>
      <c r="G37" s="334"/>
      <c r="H37" s="334"/>
      <c r="I37" s="334"/>
      <c r="J37" s="273"/>
      <c r="K37" s="349"/>
      <c r="L37" s="349"/>
      <c r="M37" s="349"/>
      <c r="N37" s="70"/>
      <c r="O37" s="334"/>
      <c r="P37" s="293"/>
      <c r="Q37" s="293"/>
      <c r="R37" s="70"/>
      <c r="S37" s="334"/>
      <c r="T37" s="293"/>
      <c r="U37" s="293"/>
      <c r="V37" s="70"/>
      <c r="W37" s="334"/>
      <c r="X37" s="293"/>
      <c r="Y37" s="293"/>
      <c r="Z37" s="273"/>
      <c r="AA37" s="334"/>
      <c r="AB37" s="293"/>
      <c r="AC37" s="293"/>
      <c r="AD37" s="303"/>
    </row>
    <row r="38" spans="2:37" x14ac:dyDescent="0.2">
      <c r="B38" s="68" t="s">
        <v>50</v>
      </c>
      <c r="C38" s="188">
        <v>4440</v>
      </c>
      <c r="D38" s="188">
        <v>5208</v>
      </c>
      <c r="E38" s="188">
        <v>5151</v>
      </c>
      <c r="F38" s="273">
        <v>3691</v>
      </c>
      <c r="G38" s="188">
        <v>5281</v>
      </c>
      <c r="H38" s="188">
        <v>4345</v>
      </c>
      <c r="I38" s="188">
        <v>4133</v>
      </c>
      <c r="J38" s="273">
        <v>4544</v>
      </c>
      <c r="K38" s="69">
        <v>5561</v>
      </c>
      <c r="L38" s="69">
        <v>4580</v>
      </c>
      <c r="M38" s="69">
        <v>4193</v>
      </c>
      <c r="N38" s="70">
        <v>4836</v>
      </c>
      <c r="O38" s="349">
        <v>5018</v>
      </c>
      <c r="P38" s="349">
        <v>5056</v>
      </c>
      <c r="Q38" s="349">
        <v>7164</v>
      </c>
      <c r="R38" s="70">
        <v>4503</v>
      </c>
      <c r="S38" s="334">
        <v>5640</v>
      </c>
      <c r="T38" s="293">
        <v>4954</v>
      </c>
      <c r="U38" s="293">
        <v>4571</v>
      </c>
      <c r="V38" s="70">
        <v>4389</v>
      </c>
      <c r="W38" s="334">
        <v>6526</v>
      </c>
      <c r="X38" s="293">
        <v>3348</v>
      </c>
      <c r="Y38" s="293">
        <v>3955</v>
      </c>
      <c r="Z38" s="273">
        <v>4695</v>
      </c>
      <c r="AA38" s="188">
        <v>4985</v>
      </c>
      <c r="AB38" s="293">
        <v>4615</v>
      </c>
      <c r="AC38" s="293">
        <v>4549</v>
      </c>
      <c r="AD38" s="303">
        <v>5084</v>
      </c>
      <c r="AF38" s="183"/>
      <c r="AG38" s="183"/>
      <c r="AH38" s="183"/>
      <c r="AI38" s="183"/>
      <c r="AJ38" s="183"/>
      <c r="AK38" s="183"/>
    </row>
    <row r="39" spans="2:37" x14ac:dyDescent="0.2">
      <c r="B39" s="68" t="s">
        <v>144</v>
      </c>
      <c r="C39" s="188"/>
      <c r="D39" s="188"/>
      <c r="E39" s="188"/>
      <c r="F39" s="273"/>
      <c r="G39" s="188">
        <v>2341</v>
      </c>
      <c r="H39" s="188">
        <v>2432</v>
      </c>
      <c r="I39" s="188">
        <v>2647</v>
      </c>
      <c r="J39" s="273">
        <v>2616</v>
      </c>
      <c r="K39" s="69">
        <v>2868</v>
      </c>
      <c r="L39" s="69">
        <v>2653</v>
      </c>
      <c r="M39" s="69">
        <v>2501</v>
      </c>
      <c r="N39" s="70">
        <v>2693</v>
      </c>
      <c r="O39" s="349">
        <v>2885</v>
      </c>
      <c r="P39" s="349">
        <v>2773</v>
      </c>
      <c r="Q39" s="349">
        <v>2569</v>
      </c>
      <c r="R39" s="70">
        <v>2680</v>
      </c>
      <c r="S39" s="334">
        <v>2648</v>
      </c>
      <c r="T39" s="293">
        <v>2784</v>
      </c>
      <c r="U39" s="293">
        <v>2928</v>
      </c>
      <c r="V39" s="70">
        <v>2890</v>
      </c>
      <c r="W39" s="334">
        <v>2931</v>
      </c>
      <c r="X39" s="293">
        <v>2238</v>
      </c>
      <c r="Y39" s="293">
        <v>2337</v>
      </c>
      <c r="Z39" s="273">
        <v>2316</v>
      </c>
      <c r="AA39" s="188">
        <v>2750</v>
      </c>
      <c r="AB39" s="293">
        <v>2687</v>
      </c>
      <c r="AC39" s="293">
        <v>2955</v>
      </c>
      <c r="AD39" s="303">
        <v>2770</v>
      </c>
      <c r="AF39" s="183"/>
      <c r="AG39" s="183"/>
      <c r="AH39" s="183"/>
      <c r="AI39" s="183"/>
      <c r="AJ39" s="183"/>
      <c r="AK39" s="183"/>
    </row>
    <row r="40" spans="2:37" s="183" customFormat="1" x14ac:dyDescent="0.2">
      <c r="B40" s="186" t="s">
        <v>181</v>
      </c>
      <c r="C40" s="188"/>
      <c r="D40" s="188"/>
      <c r="E40" s="188"/>
      <c r="F40" s="273"/>
      <c r="G40" s="188">
        <f>G38-G39</f>
        <v>2940</v>
      </c>
      <c r="H40" s="188">
        <f>H38-H39</f>
        <v>1913</v>
      </c>
      <c r="I40" s="334">
        <f>I38-I39</f>
        <v>1486</v>
      </c>
      <c r="J40" s="273">
        <f>J38-J39</f>
        <v>1928</v>
      </c>
      <c r="K40" s="215">
        <v>2693</v>
      </c>
      <c r="L40" s="215">
        <v>1927</v>
      </c>
      <c r="M40" s="215">
        <v>1692</v>
      </c>
      <c r="N40" s="70">
        <v>2143</v>
      </c>
      <c r="O40" s="349">
        <f t="shared" ref="O40:R40" si="1">O38-O39</f>
        <v>2133</v>
      </c>
      <c r="P40" s="349">
        <f t="shared" si="1"/>
        <v>2283</v>
      </c>
      <c r="Q40" s="349">
        <f t="shared" si="1"/>
        <v>4595</v>
      </c>
      <c r="R40" s="70">
        <f t="shared" si="1"/>
        <v>1823</v>
      </c>
      <c r="S40" s="334">
        <v>2992</v>
      </c>
      <c r="T40" s="293">
        <v>2170</v>
      </c>
      <c r="U40" s="293">
        <v>1643</v>
      </c>
      <c r="V40" s="70">
        <v>1499</v>
      </c>
      <c r="W40" s="334">
        <v>3595</v>
      </c>
      <c r="X40" s="293">
        <v>1110</v>
      </c>
      <c r="Y40" s="293">
        <v>1618</v>
      </c>
      <c r="Z40" s="273">
        <v>2379</v>
      </c>
      <c r="AA40" s="188">
        <v>2235</v>
      </c>
      <c r="AB40" s="293">
        <v>1928</v>
      </c>
      <c r="AC40" s="293">
        <v>1594</v>
      </c>
      <c r="AD40" s="303">
        <v>2314</v>
      </c>
    </row>
    <row r="41" spans="2:37" ht="13.5" thickBot="1" x14ac:dyDescent="0.25">
      <c r="B41" s="46" t="s">
        <v>51</v>
      </c>
      <c r="C41" s="231">
        <v>17562</v>
      </c>
      <c r="D41" s="231">
        <v>16932</v>
      </c>
      <c r="E41" s="231">
        <v>16666</v>
      </c>
      <c r="F41" s="265">
        <v>14858</v>
      </c>
      <c r="G41" s="231">
        <v>15792</v>
      </c>
      <c r="H41" s="231">
        <v>15914</v>
      </c>
      <c r="I41" s="231">
        <v>15174</v>
      </c>
      <c r="J41" s="265">
        <v>13887</v>
      </c>
      <c r="K41" s="47">
        <v>14998</v>
      </c>
      <c r="L41" s="47">
        <v>14115</v>
      </c>
      <c r="M41" s="47">
        <v>13799</v>
      </c>
      <c r="N41" s="48">
        <v>13654</v>
      </c>
      <c r="O41" s="346">
        <v>13874</v>
      </c>
      <c r="P41" s="346">
        <v>14454</v>
      </c>
      <c r="Q41" s="346">
        <v>17228</v>
      </c>
      <c r="R41" s="48">
        <v>16218</v>
      </c>
      <c r="S41" s="361">
        <v>17824</v>
      </c>
      <c r="T41" s="286">
        <v>16762</v>
      </c>
      <c r="U41" s="286">
        <v>16088</v>
      </c>
      <c r="V41" s="48">
        <v>14192</v>
      </c>
      <c r="W41" s="361">
        <v>15591</v>
      </c>
      <c r="X41" s="286">
        <v>15227</v>
      </c>
      <c r="Y41" s="286">
        <v>14839</v>
      </c>
      <c r="Z41" s="265">
        <v>14874</v>
      </c>
      <c r="AA41" s="231">
        <v>16251</v>
      </c>
      <c r="AB41" s="286">
        <v>16677</v>
      </c>
      <c r="AC41" s="286">
        <v>16548</v>
      </c>
      <c r="AD41" s="304">
        <v>16592</v>
      </c>
      <c r="AF41" s="183"/>
      <c r="AG41" s="183"/>
      <c r="AH41" s="183"/>
      <c r="AI41" s="183"/>
      <c r="AJ41" s="183"/>
      <c r="AK41" s="183"/>
    </row>
    <row r="42" spans="2:37" x14ac:dyDescent="0.2">
      <c r="B42" s="26"/>
      <c r="C42" s="216"/>
      <c r="D42" s="216"/>
      <c r="E42" s="216"/>
      <c r="F42" s="217"/>
      <c r="G42" s="216"/>
      <c r="H42" s="216"/>
      <c r="I42" s="216"/>
      <c r="J42" s="217"/>
      <c r="K42" s="71"/>
      <c r="L42" s="71"/>
      <c r="M42" s="71"/>
      <c r="N42" s="72"/>
      <c r="O42" s="379"/>
      <c r="P42" s="281"/>
      <c r="Q42" s="281"/>
      <c r="R42" s="379"/>
      <c r="S42" s="379"/>
      <c r="T42" s="281"/>
      <c r="U42" s="281"/>
      <c r="V42" s="379"/>
      <c r="W42" s="327"/>
      <c r="X42" s="327"/>
      <c r="Y42" s="327"/>
      <c r="Z42" s="379"/>
      <c r="AA42" s="183"/>
      <c r="AB42" s="183"/>
      <c r="AC42" s="183"/>
      <c r="AD42" s="379"/>
      <c r="AF42" s="183"/>
      <c r="AG42" s="183"/>
      <c r="AH42" s="183"/>
      <c r="AI42" s="183"/>
      <c r="AJ42" s="183"/>
      <c r="AK42" s="183"/>
    </row>
    <row r="43" spans="2:37" x14ac:dyDescent="0.2">
      <c r="B43" s="26"/>
      <c r="C43" s="216"/>
      <c r="D43" s="216"/>
      <c r="E43" s="216"/>
      <c r="F43" s="217"/>
      <c r="G43" s="216"/>
      <c r="H43" s="216"/>
      <c r="I43" s="216"/>
      <c r="J43" s="217"/>
      <c r="K43" s="71"/>
      <c r="L43" s="71"/>
      <c r="M43" s="71"/>
      <c r="N43" s="72"/>
      <c r="O43" s="379"/>
      <c r="P43" s="281"/>
      <c r="Q43" s="281"/>
      <c r="R43" s="379"/>
      <c r="S43" s="379"/>
      <c r="T43" s="281"/>
      <c r="U43" s="281"/>
      <c r="V43" s="379"/>
      <c r="W43" s="327"/>
      <c r="X43" s="327"/>
      <c r="Y43" s="327"/>
      <c r="Z43" s="379"/>
      <c r="AA43" s="183"/>
      <c r="AB43" s="183"/>
      <c r="AC43" s="183"/>
      <c r="AD43" s="379"/>
      <c r="AF43" s="183"/>
      <c r="AG43" s="183"/>
      <c r="AH43" s="183"/>
      <c r="AI43" s="183"/>
      <c r="AJ43" s="183"/>
      <c r="AK43" s="183"/>
    </row>
    <row r="44" spans="2:37" ht="13.5" thickBot="1" x14ac:dyDescent="0.2">
      <c r="B44" s="5" t="s">
        <v>0</v>
      </c>
      <c r="C44" s="220"/>
      <c r="D44" s="220"/>
      <c r="E44" s="220"/>
      <c r="F44" s="220"/>
      <c r="G44" s="179">
        <v>2016</v>
      </c>
      <c r="H44" s="179"/>
      <c r="I44" s="179"/>
      <c r="J44" s="274"/>
      <c r="K44" s="35">
        <v>2017</v>
      </c>
      <c r="L44" s="35"/>
      <c r="M44" s="35"/>
      <c r="N44" s="169"/>
      <c r="O44" s="179">
        <v>2018</v>
      </c>
      <c r="P44" s="282"/>
      <c r="Q44" s="282"/>
      <c r="R44" s="179"/>
      <c r="S44" s="179">
        <v>2019</v>
      </c>
      <c r="T44" s="282"/>
      <c r="U44" s="282"/>
      <c r="V44" s="179"/>
      <c r="W44" s="179">
        <v>2020</v>
      </c>
      <c r="X44" s="282"/>
      <c r="Y44" s="282"/>
      <c r="Z44" s="379"/>
      <c r="AA44" s="179">
        <v>2021</v>
      </c>
      <c r="AB44" s="282"/>
      <c r="AC44" s="282"/>
      <c r="AD44" s="379"/>
      <c r="AF44" s="183"/>
      <c r="AG44" s="183"/>
      <c r="AH44" s="183"/>
      <c r="AI44" s="183"/>
      <c r="AJ44" s="183"/>
      <c r="AK44" s="183"/>
    </row>
    <row r="45" spans="2:37" x14ac:dyDescent="0.15">
      <c r="B45" s="36"/>
      <c r="C45" s="275"/>
      <c r="D45" s="275"/>
      <c r="E45" s="275"/>
      <c r="F45" s="275"/>
      <c r="G45" s="180" t="s">
        <v>34</v>
      </c>
      <c r="H45" s="180" t="s">
        <v>35</v>
      </c>
      <c r="I45" s="180" t="s">
        <v>36</v>
      </c>
      <c r="J45" s="261" t="s">
        <v>37</v>
      </c>
      <c r="K45" s="37" t="s">
        <v>34</v>
      </c>
      <c r="L45" s="37" t="s">
        <v>35</v>
      </c>
      <c r="M45" s="37" t="s">
        <v>36</v>
      </c>
      <c r="N45" s="38" t="s">
        <v>37</v>
      </c>
      <c r="O45" s="37" t="s">
        <v>34</v>
      </c>
      <c r="P45" s="37" t="s">
        <v>35</v>
      </c>
      <c r="Q45" s="37" t="s">
        <v>36</v>
      </c>
      <c r="R45" s="38" t="s">
        <v>37</v>
      </c>
      <c r="S45" s="37" t="s">
        <v>34</v>
      </c>
      <c r="T45" s="37" t="s">
        <v>35</v>
      </c>
      <c r="U45" s="37" t="s">
        <v>36</v>
      </c>
      <c r="V45" s="38" t="s">
        <v>37</v>
      </c>
      <c r="W45" s="37" t="s">
        <v>34</v>
      </c>
      <c r="X45" s="37" t="s">
        <v>35</v>
      </c>
      <c r="Y45" s="37" t="s">
        <v>36</v>
      </c>
      <c r="Z45" s="261" t="s">
        <v>37</v>
      </c>
      <c r="AA45" s="37" t="s">
        <v>34</v>
      </c>
      <c r="AB45" s="37" t="s">
        <v>35</v>
      </c>
      <c r="AC45" s="37" t="s">
        <v>36</v>
      </c>
      <c r="AD45" s="298" t="s">
        <v>37</v>
      </c>
      <c r="AF45" s="183"/>
      <c r="AG45" s="183"/>
      <c r="AH45" s="183"/>
      <c r="AI45" s="183"/>
      <c r="AJ45" s="183"/>
      <c r="AK45" s="183"/>
    </row>
    <row r="46" spans="2:37" x14ac:dyDescent="0.15">
      <c r="B46" s="39" t="s">
        <v>52</v>
      </c>
      <c r="C46" s="251"/>
      <c r="D46" s="251"/>
      <c r="E46" s="251"/>
      <c r="F46" s="251"/>
      <c r="G46" s="181"/>
      <c r="H46" s="181"/>
      <c r="I46" s="181"/>
      <c r="J46" s="276"/>
      <c r="K46" s="77"/>
      <c r="L46" s="77"/>
      <c r="M46" s="77"/>
      <c r="N46" s="78"/>
      <c r="O46" s="181"/>
      <c r="P46" s="294"/>
      <c r="Q46" s="294"/>
      <c r="R46" s="78"/>
      <c r="S46" s="181"/>
      <c r="T46" s="294"/>
      <c r="U46" s="294"/>
      <c r="V46" s="78"/>
      <c r="W46" s="181"/>
      <c r="X46" s="294"/>
      <c r="Y46" s="294"/>
      <c r="Z46" s="276"/>
      <c r="AA46" s="181"/>
      <c r="AB46" s="294"/>
      <c r="AC46" s="294"/>
      <c r="AD46" s="299"/>
      <c r="AF46" s="183"/>
      <c r="AG46" s="183"/>
      <c r="AH46" s="183"/>
      <c r="AI46" s="183"/>
      <c r="AJ46" s="183"/>
      <c r="AK46" s="183"/>
    </row>
    <row r="47" spans="2:37" x14ac:dyDescent="0.2">
      <c r="B47" s="52" t="s">
        <v>141</v>
      </c>
      <c r="C47" s="232"/>
      <c r="D47" s="232"/>
      <c r="E47" s="251"/>
      <c r="F47" s="232"/>
      <c r="G47" s="199"/>
      <c r="H47" s="199"/>
      <c r="I47" s="199"/>
      <c r="J47" s="272"/>
      <c r="K47" s="66"/>
      <c r="L47" s="66"/>
      <c r="M47" s="66"/>
      <c r="N47" s="67"/>
      <c r="O47" s="341"/>
      <c r="P47" s="292"/>
      <c r="Q47" s="292"/>
      <c r="R47" s="67"/>
      <c r="S47" s="341"/>
      <c r="T47" s="292"/>
      <c r="U47" s="292"/>
      <c r="V47" s="67"/>
      <c r="W47" s="341"/>
      <c r="X47" s="292"/>
      <c r="Y47" s="292"/>
      <c r="Z47" s="272"/>
      <c r="AA47" s="199"/>
      <c r="AB47" s="292"/>
      <c r="AC47" s="292"/>
      <c r="AD47" s="300"/>
      <c r="AF47" s="183"/>
      <c r="AG47" s="183"/>
      <c r="AH47" s="183"/>
      <c r="AI47" s="183"/>
      <c r="AJ47" s="183"/>
      <c r="AK47" s="183"/>
    </row>
    <row r="48" spans="2:37" x14ac:dyDescent="0.2">
      <c r="B48" s="11" t="s">
        <v>53</v>
      </c>
      <c r="C48" s="191"/>
      <c r="D48" s="191"/>
      <c r="E48" s="191"/>
      <c r="F48" s="191"/>
      <c r="G48" s="194">
        <v>2237</v>
      </c>
      <c r="H48" s="194">
        <v>2270</v>
      </c>
      <c r="I48" s="194">
        <v>2506</v>
      </c>
      <c r="J48" s="262">
        <v>2926</v>
      </c>
      <c r="K48" s="40">
        <v>2338</v>
      </c>
      <c r="L48" s="40">
        <v>2468</v>
      </c>
      <c r="M48" s="40">
        <v>2310</v>
      </c>
      <c r="N48" s="41">
        <v>2653</v>
      </c>
      <c r="O48" s="344">
        <v>2418</v>
      </c>
      <c r="P48" s="344">
        <v>2780</v>
      </c>
      <c r="Q48" s="344">
        <v>2242</v>
      </c>
      <c r="R48" s="41">
        <v>3117</v>
      </c>
      <c r="S48" s="338">
        <v>2579</v>
      </c>
      <c r="T48" s="284">
        <v>3221</v>
      </c>
      <c r="U48" s="284">
        <v>2832</v>
      </c>
      <c r="V48" s="41">
        <v>3537</v>
      </c>
      <c r="W48" s="338">
        <v>2735</v>
      </c>
      <c r="X48" s="284">
        <v>2520</v>
      </c>
      <c r="Y48" s="284">
        <v>2616</v>
      </c>
      <c r="Z48" s="262">
        <v>2749</v>
      </c>
      <c r="AA48" s="194">
        <v>2412</v>
      </c>
      <c r="AB48" s="284">
        <v>2802</v>
      </c>
      <c r="AC48" s="284">
        <v>3180</v>
      </c>
      <c r="AD48" s="301">
        <v>3321</v>
      </c>
      <c r="AF48" s="183"/>
      <c r="AG48" s="183"/>
      <c r="AH48" s="183"/>
      <c r="AI48" s="183"/>
      <c r="AJ48" s="183"/>
      <c r="AK48" s="183"/>
    </row>
    <row r="49" spans="2:37" x14ac:dyDescent="0.2">
      <c r="B49" s="11" t="s">
        <v>143</v>
      </c>
      <c r="C49" s="191"/>
      <c r="D49" s="191"/>
      <c r="E49" s="191"/>
      <c r="F49" s="191"/>
      <c r="G49" s="194">
        <v>1456</v>
      </c>
      <c r="H49" s="194">
        <v>1495</v>
      </c>
      <c r="I49" s="194">
        <v>1665</v>
      </c>
      <c r="J49" s="262">
        <v>1772</v>
      </c>
      <c r="K49" s="40">
        <v>1659</v>
      </c>
      <c r="L49" s="40">
        <v>1672</v>
      </c>
      <c r="M49" s="40">
        <v>1761</v>
      </c>
      <c r="N49" s="41">
        <v>1729</v>
      </c>
      <c r="O49" s="344">
        <v>1689</v>
      </c>
      <c r="P49" s="344">
        <v>1844</v>
      </c>
      <c r="Q49" s="344">
        <v>1644</v>
      </c>
      <c r="R49" s="41">
        <v>1681</v>
      </c>
      <c r="S49" s="338">
        <v>1654</v>
      </c>
      <c r="T49" s="284">
        <v>1876</v>
      </c>
      <c r="U49" s="284">
        <v>1916</v>
      </c>
      <c r="V49" s="41">
        <v>1924</v>
      </c>
      <c r="W49" s="338">
        <v>1673</v>
      </c>
      <c r="X49" s="284">
        <v>1606</v>
      </c>
      <c r="Y49" s="284">
        <v>1663</v>
      </c>
      <c r="Z49" s="262">
        <v>1734</v>
      </c>
      <c r="AA49" s="194">
        <v>1608</v>
      </c>
      <c r="AB49" s="284">
        <v>1780</v>
      </c>
      <c r="AC49" s="284">
        <v>1735</v>
      </c>
      <c r="AD49" s="301">
        <v>1817</v>
      </c>
      <c r="AF49" s="183"/>
      <c r="AG49" s="183"/>
      <c r="AH49" s="183"/>
      <c r="AI49" s="183"/>
      <c r="AJ49" s="183"/>
      <c r="AK49" s="183"/>
    </row>
    <row r="50" spans="2:37" s="183" customFormat="1" x14ac:dyDescent="0.2">
      <c r="B50" s="186" t="s">
        <v>180</v>
      </c>
      <c r="C50" s="191"/>
      <c r="D50" s="191"/>
      <c r="E50" s="191"/>
      <c r="F50" s="191"/>
      <c r="G50" s="194"/>
      <c r="H50" s="194"/>
      <c r="I50" s="194"/>
      <c r="J50" s="262"/>
      <c r="K50" s="201">
        <v>679</v>
      </c>
      <c r="L50" s="201">
        <v>796</v>
      </c>
      <c r="M50" s="201">
        <v>549</v>
      </c>
      <c r="N50" s="41">
        <v>924</v>
      </c>
      <c r="O50" s="344">
        <f t="shared" ref="O50:R50" si="2">O48-O49</f>
        <v>729</v>
      </c>
      <c r="P50" s="344">
        <f t="shared" si="2"/>
        <v>936</v>
      </c>
      <c r="Q50" s="344">
        <f t="shared" si="2"/>
        <v>598</v>
      </c>
      <c r="R50" s="41">
        <f t="shared" si="2"/>
        <v>1436</v>
      </c>
      <c r="S50" s="338">
        <v>925</v>
      </c>
      <c r="T50" s="284">
        <v>1345</v>
      </c>
      <c r="U50" s="284">
        <v>916</v>
      </c>
      <c r="V50" s="41">
        <v>1613</v>
      </c>
      <c r="W50" s="338">
        <v>1062</v>
      </c>
      <c r="X50" s="284">
        <v>914</v>
      </c>
      <c r="Y50" s="284">
        <v>953</v>
      </c>
      <c r="Z50" s="262">
        <v>1015</v>
      </c>
      <c r="AA50" s="194">
        <v>804</v>
      </c>
      <c r="AB50" s="284">
        <v>1022</v>
      </c>
      <c r="AC50" s="284">
        <v>1445</v>
      </c>
      <c r="AD50" s="301">
        <v>1504</v>
      </c>
    </row>
    <row r="51" spans="2:37" x14ac:dyDescent="0.2">
      <c r="B51" s="11" t="s">
        <v>54</v>
      </c>
      <c r="C51" s="191"/>
      <c r="D51" s="191"/>
      <c r="E51" s="191"/>
      <c r="F51" s="191"/>
      <c r="G51" s="194">
        <v>633</v>
      </c>
      <c r="H51" s="194">
        <v>628</v>
      </c>
      <c r="I51" s="194">
        <v>651</v>
      </c>
      <c r="J51" s="262">
        <v>777</v>
      </c>
      <c r="K51" s="40">
        <v>666</v>
      </c>
      <c r="L51" s="40">
        <v>717</v>
      </c>
      <c r="M51" s="40">
        <v>672</v>
      </c>
      <c r="N51" s="41">
        <v>695</v>
      </c>
      <c r="O51" s="344">
        <v>653</v>
      </c>
      <c r="P51" s="344">
        <v>739</v>
      </c>
      <c r="Q51" s="344">
        <v>711</v>
      </c>
      <c r="R51" s="41">
        <v>853</v>
      </c>
      <c r="S51" s="338">
        <v>689</v>
      </c>
      <c r="T51" s="284">
        <v>840</v>
      </c>
      <c r="U51" s="284">
        <v>713</v>
      </c>
      <c r="V51" s="41">
        <v>829</v>
      </c>
      <c r="W51" s="338">
        <v>680</v>
      </c>
      <c r="X51" s="284">
        <v>666</v>
      </c>
      <c r="Y51" s="284">
        <v>653</v>
      </c>
      <c r="Z51" s="262">
        <v>689</v>
      </c>
      <c r="AA51" s="194">
        <v>648</v>
      </c>
      <c r="AB51" s="284">
        <v>768</v>
      </c>
      <c r="AC51" s="284">
        <v>787</v>
      </c>
      <c r="AD51" s="301">
        <v>801</v>
      </c>
      <c r="AF51" s="183"/>
      <c r="AG51" s="183"/>
      <c r="AH51" s="183"/>
      <c r="AI51" s="183"/>
      <c r="AJ51" s="183"/>
      <c r="AK51" s="183"/>
    </row>
    <row r="52" spans="2:37" x14ac:dyDescent="0.2">
      <c r="B52" s="11" t="s">
        <v>55</v>
      </c>
      <c r="C52" s="191"/>
      <c r="D52" s="191"/>
      <c r="E52" s="191"/>
      <c r="F52" s="191"/>
      <c r="G52" s="194">
        <v>408</v>
      </c>
      <c r="H52" s="194">
        <v>381</v>
      </c>
      <c r="I52" s="194">
        <v>416</v>
      </c>
      <c r="J52" s="262">
        <v>531</v>
      </c>
      <c r="K52" s="40">
        <v>442</v>
      </c>
      <c r="L52" s="40">
        <v>469</v>
      </c>
      <c r="M52" s="40">
        <v>463</v>
      </c>
      <c r="N52" s="41">
        <v>488</v>
      </c>
      <c r="O52" s="344">
        <v>434</v>
      </c>
      <c r="P52" s="344">
        <v>493</v>
      </c>
      <c r="Q52" s="344">
        <v>456</v>
      </c>
      <c r="R52" s="41">
        <v>589</v>
      </c>
      <c r="S52" s="338">
        <v>442</v>
      </c>
      <c r="T52" s="284">
        <v>541</v>
      </c>
      <c r="U52" s="284">
        <v>463</v>
      </c>
      <c r="V52" s="41">
        <v>528</v>
      </c>
      <c r="W52" s="338">
        <v>414</v>
      </c>
      <c r="X52" s="284">
        <v>404</v>
      </c>
      <c r="Y52" s="284">
        <v>440</v>
      </c>
      <c r="Z52" s="262">
        <v>452</v>
      </c>
      <c r="AA52" s="194">
        <v>403</v>
      </c>
      <c r="AB52" s="284">
        <v>425</v>
      </c>
      <c r="AC52" s="284">
        <v>491</v>
      </c>
      <c r="AD52" s="301">
        <v>562</v>
      </c>
      <c r="AF52" s="183"/>
      <c r="AG52" s="183"/>
      <c r="AH52" s="183"/>
      <c r="AI52" s="183"/>
      <c r="AJ52" s="183"/>
      <c r="AK52" s="183"/>
    </row>
    <row r="53" spans="2:37" x14ac:dyDescent="0.2">
      <c r="B53" s="11" t="s">
        <v>4</v>
      </c>
      <c r="C53" s="191"/>
      <c r="D53" s="191"/>
      <c r="E53" s="191"/>
      <c r="F53" s="191"/>
      <c r="G53" s="194">
        <v>189</v>
      </c>
      <c r="H53" s="194">
        <v>169</v>
      </c>
      <c r="I53" s="194">
        <v>217</v>
      </c>
      <c r="J53" s="262">
        <v>293</v>
      </c>
      <c r="K53" s="40">
        <v>238</v>
      </c>
      <c r="L53" s="40">
        <v>269</v>
      </c>
      <c r="M53" s="40">
        <v>263</v>
      </c>
      <c r="N53" s="41">
        <v>238</v>
      </c>
      <c r="O53" s="344">
        <v>227</v>
      </c>
      <c r="P53" s="344">
        <v>276</v>
      </c>
      <c r="Q53" s="344">
        <v>299</v>
      </c>
      <c r="R53" s="41">
        <v>387</v>
      </c>
      <c r="S53" s="338">
        <v>246</v>
      </c>
      <c r="T53" s="284">
        <v>336</v>
      </c>
      <c r="U53" s="284">
        <v>261</v>
      </c>
      <c r="V53" s="41">
        <v>323</v>
      </c>
      <c r="W53" s="338">
        <v>201</v>
      </c>
      <c r="X53" s="284">
        <v>196</v>
      </c>
      <c r="Y53" s="284">
        <v>235</v>
      </c>
      <c r="Z53" s="262">
        <v>256</v>
      </c>
      <c r="AA53" s="194">
        <v>213</v>
      </c>
      <c r="AB53" s="284">
        <v>231</v>
      </c>
      <c r="AC53" s="284">
        <v>302</v>
      </c>
      <c r="AD53" s="301">
        <v>303</v>
      </c>
      <c r="AF53" s="183"/>
      <c r="AG53" s="183"/>
      <c r="AH53" s="183"/>
      <c r="AI53" s="183"/>
      <c r="AJ53" s="183"/>
      <c r="AK53" s="183"/>
    </row>
    <row r="54" spans="2:37" x14ac:dyDescent="0.2">
      <c r="B54" s="68" t="s">
        <v>5</v>
      </c>
      <c r="C54" s="190"/>
      <c r="D54" s="190"/>
      <c r="E54" s="190"/>
      <c r="F54" s="190"/>
      <c r="G54" s="194">
        <v>127</v>
      </c>
      <c r="H54" s="194">
        <v>106</v>
      </c>
      <c r="I54" s="194">
        <v>151</v>
      </c>
      <c r="J54" s="262">
        <v>220</v>
      </c>
      <c r="K54" s="40">
        <v>174</v>
      </c>
      <c r="L54" s="40">
        <v>202</v>
      </c>
      <c r="M54" s="40">
        <v>198</v>
      </c>
      <c r="N54" s="41">
        <v>175</v>
      </c>
      <c r="O54" s="344">
        <v>165</v>
      </c>
      <c r="P54" s="344">
        <v>221</v>
      </c>
      <c r="Q54" s="344">
        <v>228</v>
      </c>
      <c r="R54" s="41">
        <v>323</v>
      </c>
      <c r="S54" s="338">
        <v>180</v>
      </c>
      <c r="T54" s="284">
        <v>274</v>
      </c>
      <c r="U54" s="284">
        <v>195</v>
      </c>
      <c r="V54" s="41">
        <v>256</v>
      </c>
      <c r="W54" s="338">
        <v>143</v>
      </c>
      <c r="X54" s="284">
        <v>135</v>
      </c>
      <c r="Y54" s="284">
        <v>178</v>
      </c>
      <c r="Z54" s="262">
        <v>199</v>
      </c>
      <c r="AA54" s="194">
        <v>152</v>
      </c>
      <c r="AB54" s="284">
        <v>170</v>
      </c>
      <c r="AC54" s="284">
        <v>242</v>
      </c>
      <c r="AD54" s="301">
        <v>238</v>
      </c>
      <c r="AF54" s="183"/>
      <c r="AG54" s="183"/>
      <c r="AH54" s="183"/>
      <c r="AI54" s="183"/>
      <c r="AJ54" s="183"/>
      <c r="AK54" s="183"/>
    </row>
    <row r="55" spans="2:37" x14ac:dyDescent="0.2">
      <c r="B55" s="56" t="s">
        <v>56</v>
      </c>
      <c r="C55" s="236"/>
      <c r="D55" s="236"/>
      <c r="E55" s="236"/>
      <c r="F55" s="236"/>
      <c r="G55" s="237">
        <v>0.28299999999999997</v>
      </c>
      <c r="H55" s="237">
        <v>0.27700000000000002</v>
      </c>
      <c r="I55" s="237">
        <v>0.26</v>
      </c>
      <c r="J55" s="268">
        <v>0.26600000000000001</v>
      </c>
      <c r="K55" s="57">
        <v>0.28499999999999998</v>
      </c>
      <c r="L55" s="57">
        <v>0.29099999999999998</v>
      </c>
      <c r="M55" s="57">
        <v>0.29099999999999998</v>
      </c>
      <c r="N55" s="58">
        <v>0.26200000000000001</v>
      </c>
      <c r="O55" s="211">
        <v>0.27005789909015715</v>
      </c>
      <c r="P55" s="211">
        <v>0.26582733812949638</v>
      </c>
      <c r="Q55" s="211">
        <v>0.31712756467439784</v>
      </c>
      <c r="R55" s="58">
        <v>0.27366057106191849</v>
      </c>
      <c r="S55" s="237">
        <v>0.26700000000000002</v>
      </c>
      <c r="T55" s="289">
        <v>0.26100000000000001</v>
      </c>
      <c r="U55" s="289">
        <v>0.252</v>
      </c>
      <c r="V55" s="58">
        <v>0.23400000000000001</v>
      </c>
      <c r="W55" s="237">
        <v>0.249</v>
      </c>
      <c r="X55" s="289">
        <v>0.26400000000000001</v>
      </c>
      <c r="Y55" s="289">
        <v>0.25</v>
      </c>
      <c r="Z55" s="268">
        <v>0.251</v>
      </c>
      <c r="AA55" s="237">
        <v>0.26865671641791045</v>
      </c>
      <c r="AB55" s="289">
        <v>0.27408993576017132</v>
      </c>
      <c r="AC55" s="289">
        <v>0.24748427672955975</v>
      </c>
      <c r="AD55" s="302">
        <v>0.24119241192411925</v>
      </c>
      <c r="AF55" s="183"/>
      <c r="AG55" s="183"/>
      <c r="AH55" s="183"/>
      <c r="AI55" s="183"/>
      <c r="AJ55" s="183"/>
      <c r="AK55" s="183"/>
    </row>
    <row r="56" spans="2:37" x14ac:dyDescent="0.2">
      <c r="B56" s="56" t="s">
        <v>57</v>
      </c>
      <c r="C56" s="236"/>
      <c r="D56" s="236"/>
      <c r="E56" s="236"/>
      <c r="F56" s="236"/>
      <c r="G56" s="237">
        <v>0.182</v>
      </c>
      <c r="H56" s="237">
        <v>0.16800000000000001</v>
      </c>
      <c r="I56" s="237">
        <v>0.16600000000000001</v>
      </c>
      <c r="J56" s="268">
        <v>0.18099999999999999</v>
      </c>
      <c r="K56" s="57">
        <v>0.189</v>
      </c>
      <c r="L56" s="57">
        <v>0.19</v>
      </c>
      <c r="M56" s="57">
        <v>0.2</v>
      </c>
      <c r="N56" s="58">
        <v>0.184</v>
      </c>
      <c r="O56" s="211">
        <v>0.18048717948717949</v>
      </c>
      <c r="P56" s="211">
        <v>0.17833812949640288</v>
      </c>
      <c r="Q56" s="211">
        <v>0.20338983050847459</v>
      </c>
      <c r="R56" s="58">
        <v>0.18896374719281361</v>
      </c>
      <c r="S56" s="237">
        <v>0.17100000000000001</v>
      </c>
      <c r="T56" s="289">
        <v>0.16800000000000001</v>
      </c>
      <c r="U56" s="289">
        <v>0.16300000000000001</v>
      </c>
      <c r="V56" s="58">
        <v>0.14899999999999999</v>
      </c>
      <c r="W56" s="237">
        <v>0.151</v>
      </c>
      <c r="X56" s="289">
        <v>0.16</v>
      </c>
      <c r="Y56" s="289">
        <v>0.16800000000000001</v>
      </c>
      <c r="Z56" s="268">
        <v>0.16400000000000001</v>
      </c>
      <c r="AA56" s="237">
        <v>0.16708126036484244</v>
      </c>
      <c r="AB56" s="289">
        <v>0.15167737330478229</v>
      </c>
      <c r="AC56" s="289">
        <v>0.15440251572327043</v>
      </c>
      <c r="AD56" s="302">
        <v>0.16922613670581149</v>
      </c>
      <c r="AF56" s="183"/>
      <c r="AG56" s="183"/>
      <c r="AH56" s="183"/>
      <c r="AI56" s="183"/>
      <c r="AJ56" s="183"/>
      <c r="AK56" s="183"/>
    </row>
    <row r="57" spans="2:37" x14ac:dyDescent="0.2">
      <c r="B57" s="56" t="s">
        <v>13</v>
      </c>
      <c r="C57" s="236"/>
      <c r="D57" s="236"/>
      <c r="E57" s="236"/>
      <c r="F57" s="236"/>
      <c r="G57" s="237">
        <v>8.4000000000000005E-2</v>
      </c>
      <c r="H57" s="237">
        <v>7.3999999999999996E-2</v>
      </c>
      <c r="I57" s="237">
        <v>8.6999999999999994E-2</v>
      </c>
      <c r="J57" s="268">
        <v>0.1</v>
      </c>
      <c r="K57" s="57">
        <v>0.10199999999999999</v>
      </c>
      <c r="L57" s="57">
        <v>0.109</v>
      </c>
      <c r="M57" s="57">
        <v>0.114</v>
      </c>
      <c r="N57" s="58">
        <v>0.09</v>
      </c>
      <c r="O57" s="211">
        <v>9.3879239040529361E-2</v>
      </c>
      <c r="P57" s="211">
        <v>9.9280575539568344E-2</v>
      </c>
      <c r="Q57" s="211">
        <v>0.13336306868867082</v>
      </c>
      <c r="R57" s="58">
        <v>0.12415784408084697</v>
      </c>
      <c r="S57" s="237">
        <v>9.5000000000000001E-2</v>
      </c>
      <c r="T57" s="289">
        <v>0.104</v>
      </c>
      <c r="U57" s="289">
        <v>9.1999999999999998E-2</v>
      </c>
      <c r="V57" s="58">
        <v>9.0999999999999998E-2</v>
      </c>
      <c r="W57" s="237">
        <v>7.2999999999999995E-2</v>
      </c>
      <c r="X57" s="289">
        <v>7.8E-2</v>
      </c>
      <c r="Y57" s="289">
        <v>0.09</v>
      </c>
      <c r="Z57" s="268">
        <v>9.2999999999999999E-2</v>
      </c>
      <c r="AA57" s="237">
        <v>8.8308457711442787E-2</v>
      </c>
      <c r="AB57" s="289">
        <v>8.2441113490364024E-2</v>
      </c>
      <c r="AC57" s="289">
        <v>9.4968553459119504E-2</v>
      </c>
      <c r="AD57" s="302">
        <v>9.1237579042457093E-2</v>
      </c>
      <c r="AF57" s="183"/>
      <c r="AG57" s="183"/>
      <c r="AH57" s="183"/>
      <c r="AI57" s="183"/>
      <c r="AJ57" s="183"/>
      <c r="AK57" s="183"/>
    </row>
    <row r="58" spans="2:37" x14ac:dyDescent="0.2">
      <c r="B58" s="60" t="s">
        <v>58</v>
      </c>
      <c r="C58" s="240"/>
      <c r="D58" s="240"/>
      <c r="E58" s="240"/>
      <c r="F58" s="240"/>
      <c r="G58" s="237">
        <v>5.7000000000000002E-2</v>
      </c>
      <c r="H58" s="237">
        <v>4.7E-2</v>
      </c>
      <c r="I58" s="237">
        <v>0.06</v>
      </c>
      <c r="J58" s="268">
        <v>7.4999999999999997E-2</v>
      </c>
      <c r="K58" s="57">
        <v>7.3999999999999996E-2</v>
      </c>
      <c r="L58" s="57">
        <v>8.2000000000000003E-2</v>
      </c>
      <c r="M58" s="57">
        <v>8.5999999999999993E-2</v>
      </c>
      <c r="N58" s="58">
        <v>6.6000000000000003E-2</v>
      </c>
      <c r="O58" s="211">
        <v>6.8238213399503728E-2</v>
      </c>
      <c r="P58" s="211">
        <v>7.9496402877697839E-2</v>
      </c>
      <c r="Q58" s="211">
        <v>0.10169491525423729</v>
      </c>
      <c r="R58" s="58">
        <v>0.10362528071863972</v>
      </c>
      <c r="S58" s="237">
        <v>7.0000000000000007E-2</v>
      </c>
      <c r="T58" s="289">
        <v>8.5000000000000006E-2</v>
      </c>
      <c r="U58" s="289">
        <v>6.9000000000000006E-2</v>
      </c>
      <c r="V58" s="58">
        <v>7.1999999999999995E-2</v>
      </c>
      <c r="W58" s="237">
        <v>5.1999999999999998E-2</v>
      </c>
      <c r="X58" s="289">
        <v>5.3999999999999999E-2</v>
      </c>
      <c r="Y58" s="289">
        <v>6.8000000000000005E-2</v>
      </c>
      <c r="Z58" s="268">
        <v>7.1999999999999995E-2</v>
      </c>
      <c r="AA58" s="237">
        <v>6.3018242122719739E-2</v>
      </c>
      <c r="AB58" s="289">
        <v>6.0670949321912922E-2</v>
      </c>
      <c r="AC58" s="289">
        <v>7.6100628930817607E-2</v>
      </c>
      <c r="AD58" s="302">
        <v>7.1665161096055405E-2</v>
      </c>
      <c r="AF58" s="183"/>
      <c r="AG58" s="183"/>
      <c r="AH58" s="183"/>
      <c r="AI58" s="183"/>
      <c r="AJ58" s="183"/>
      <c r="AK58" s="183"/>
    </row>
    <row r="59" spans="2:37" x14ac:dyDescent="0.2">
      <c r="B59" s="11"/>
      <c r="C59" s="191"/>
      <c r="D59" s="191"/>
      <c r="E59" s="191"/>
      <c r="F59" s="191"/>
      <c r="G59" s="194"/>
      <c r="H59" s="194"/>
      <c r="I59" s="194"/>
      <c r="J59" s="262"/>
      <c r="K59" s="40"/>
      <c r="L59" s="40"/>
      <c r="M59" s="40"/>
      <c r="N59" s="41"/>
      <c r="O59" s="344"/>
      <c r="P59" s="344"/>
      <c r="Q59" s="344"/>
      <c r="R59" s="41"/>
      <c r="S59" s="338"/>
      <c r="T59" s="284"/>
      <c r="U59" s="284"/>
      <c r="V59" s="41"/>
      <c r="W59" s="338"/>
      <c r="X59" s="284"/>
      <c r="Y59" s="284"/>
      <c r="Z59" s="262"/>
      <c r="AA59" s="194"/>
      <c r="AB59" s="284"/>
      <c r="AC59" s="284"/>
      <c r="AD59" s="301"/>
      <c r="AF59" s="183"/>
      <c r="AG59" s="183"/>
      <c r="AH59" s="183"/>
      <c r="AI59" s="183"/>
      <c r="AJ59" s="183"/>
      <c r="AK59" s="183"/>
    </row>
    <row r="60" spans="2:37" x14ac:dyDescent="0.2">
      <c r="B60" s="68" t="s">
        <v>59</v>
      </c>
      <c r="C60" s="190"/>
      <c r="D60" s="190"/>
      <c r="E60" s="190"/>
      <c r="F60" s="190"/>
      <c r="G60" s="188">
        <v>2107</v>
      </c>
      <c r="H60" s="188">
        <v>2673</v>
      </c>
      <c r="I60" s="188">
        <v>2390</v>
      </c>
      <c r="J60" s="273">
        <v>2451</v>
      </c>
      <c r="K60" s="69">
        <v>2670</v>
      </c>
      <c r="L60" s="69">
        <v>2407</v>
      </c>
      <c r="M60" s="69">
        <v>2737</v>
      </c>
      <c r="N60" s="70">
        <v>2589</v>
      </c>
      <c r="O60" s="349">
        <v>3339</v>
      </c>
      <c r="P60" s="349">
        <v>3297</v>
      </c>
      <c r="Q60" s="349">
        <v>3250</v>
      </c>
      <c r="R60" s="70">
        <v>2980</v>
      </c>
      <c r="S60" s="334">
        <v>3008</v>
      </c>
      <c r="T60" s="293">
        <v>3075</v>
      </c>
      <c r="U60" s="293">
        <v>3148</v>
      </c>
      <c r="V60" s="70">
        <v>2833</v>
      </c>
      <c r="W60" s="334">
        <v>5214</v>
      </c>
      <c r="X60" s="293">
        <v>2223</v>
      </c>
      <c r="Y60" s="293">
        <v>2766</v>
      </c>
      <c r="Z60" s="273">
        <v>2608</v>
      </c>
      <c r="AA60" s="188">
        <v>3585</v>
      </c>
      <c r="AB60" s="293">
        <v>2933</v>
      </c>
      <c r="AC60" s="293">
        <v>3152</v>
      </c>
      <c r="AD60" s="303">
        <v>3611</v>
      </c>
      <c r="AF60" s="183"/>
      <c r="AG60" s="183"/>
      <c r="AH60" s="183"/>
      <c r="AI60" s="183"/>
      <c r="AJ60" s="183"/>
      <c r="AK60" s="183"/>
    </row>
    <row r="61" spans="2:37" x14ac:dyDescent="0.2">
      <c r="B61" s="11" t="s">
        <v>144</v>
      </c>
      <c r="C61" s="190"/>
      <c r="D61" s="190"/>
      <c r="E61" s="190"/>
      <c r="F61" s="190"/>
      <c r="G61" s="188">
        <v>1544</v>
      </c>
      <c r="H61" s="188">
        <v>1684</v>
      </c>
      <c r="I61" s="188">
        <v>1643</v>
      </c>
      <c r="J61" s="273">
        <v>1637</v>
      </c>
      <c r="K61" s="69">
        <v>1863</v>
      </c>
      <c r="L61" s="69">
        <v>1788</v>
      </c>
      <c r="M61" s="69">
        <v>1609</v>
      </c>
      <c r="N61" s="70">
        <v>1714</v>
      </c>
      <c r="O61" s="349">
        <v>2084</v>
      </c>
      <c r="P61" s="349">
        <v>1948</v>
      </c>
      <c r="Q61" s="349">
        <v>1702</v>
      </c>
      <c r="R61" s="70">
        <v>1707</v>
      </c>
      <c r="S61" s="334">
        <v>1802</v>
      </c>
      <c r="T61" s="293">
        <v>1901</v>
      </c>
      <c r="U61" s="293">
        <v>2024</v>
      </c>
      <c r="V61" s="70">
        <v>1807</v>
      </c>
      <c r="W61" s="334">
        <v>2083</v>
      </c>
      <c r="X61" s="293">
        <v>1620</v>
      </c>
      <c r="Y61" s="293">
        <v>1650</v>
      </c>
      <c r="Z61" s="273">
        <v>1535</v>
      </c>
      <c r="AA61" s="188">
        <v>1948</v>
      </c>
      <c r="AB61" s="293">
        <v>1812</v>
      </c>
      <c r="AC61" s="293">
        <v>1967</v>
      </c>
      <c r="AD61" s="303">
        <v>1978</v>
      </c>
      <c r="AF61" s="183"/>
      <c r="AG61" s="183"/>
      <c r="AH61" s="183"/>
      <c r="AI61" s="183"/>
      <c r="AJ61" s="183"/>
      <c r="AK61" s="183"/>
    </row>
    <row r="62" spans="2:37" s="183" customFormat="1" x14ac:dyDescent="0.2">
      <c r="B62" s="186" t="s">
        <v>181</v>
      </c>
      <c r="C62" s="190"/>
      <c r="D62" s="190"/>
      <c r="E62" s="190"/>
      <c r="F62" s="190"/>
      <c r="G62" s="188"/>
      <c r="H62" s="188"/>
      <c r="I62" s="188"/>
      <c r="J62" s="273"/>
      <c r="K62" s="215">
        <v>807</v>
      </c>
      <c r="L62" s="215">
        <v>619</v>
      </c>
      <c r="M62" s="215">
        <v>1128</v>
      </c>
      <c r="N62" s="70">
        <v>875</v>
      </c>
      <c r="O62" s="349">
        <f t="shared" ref="O62:R62" si="3">O60-O61</f>
        <v>1255</v>
      </c>
      <c r="P62" s="349">
        <f t="shared" si="3"/>
        <v>1349</v>
      </c>
      <c r="Q62" s="349">
        <f t="shared" si="3"/>
        <v>1548</v>
      </c>
      <c r="R62" s="70">
        <f t="shared" si="3"/>
        <v>1273</v>
      </c>
      <c r="S62" s="334">
        <v>1206</v>
      </c>
      <c r="T62" s="293">
        <v>1174</v>
      </c>
      <c r="U62" s="293">
        <v>1124</v>
      </c>
      <c r="V62" s="70">
        <v>1026</v>
      </c>
      <c r="W62" s="334">
        <v>3131</v>
      </c>
      <c r="X62" s="293">
        <v>603</v>
      </c>
      <c r="Y62" s="293">
        <v>1116</v>
      </c>
      <c r="Z62" s="273">
        <v>1073</v>
      </c>
      <c r="AA62" s="188">
        <v>1637</v>
      </c>
      <c r="AB62" s="293">
        <v>1121</v>
      </c>
      <c r="AC62" s="293">
        <v>1185</v>
      </c>
      <c r="AD62" s="303">
        <v>1633</v>
      </c>
    </row>
    <row r="63" spans="2:37" ht="13.5" thickBot="1" x14ac:dyDescent="0.25">
      <c r="B63" s="46" t="s">
        <v>60</v>
      </c>
      <c r="C63" s="230"/>
      <c r="D63" s="230"/>
      <c r="E63" s="230"/>
      <c r="F63" s="230"/>
      <c r="G63" s="231">
        <v>6528</v>
      </c>
      <c r="H63" s="231">
        <v>6782</v>
      </c>
      <c r="I63" s="231">
        <v>6528</v>
      </c>
      <c r="J63" s="265">
        <v>6233</v>
      </c>
      <c r="K63" s="47">
        <v>6529</v>
      </c>
      <c r="L63" s="47">
        <v>6064</v>
      </c>
      <c r="M63" s="47">
        <v>6230</v>
      </c>
      <c r="N63" s="48">
        <v>6261</v>
      </c>
      <c r="O63" s="346">
        <v>6900</v>
      </c>
      <c r="P63" s="346">
        <v>7526</v>
      </c>
      <c r="Q63" s="346">
        <v>8579</v>
      </c>
      <c r="R63" s="48">
        <v>8350</v>
      </c>
      <c r="S63" s="361">
        <v>9171</v>
      </c>
      <c r="T63" s="286">
        <v>8757</v>
      </c>
      <c r="U63" s="286">
        <v>8544</v>
      </c>
      <c r="V63" s="48">
        <v>7683</v>
      </c>
      <c r="W63" s="361">
        <v>9621</v>
      </c>
      <c r="X63" s="286">
        <v>9500</v>
      </c>
      <c r="Y63" s="286">
        <v>9298</v>
      </c>
      <c r="Z63" s="265">
        <v>9085</v>
      </c>
      <c r="AA63" s="231">
        <v>10275</v>
      </c>
      <c r="AB63" s="286">
        <v>10310</v>
      </c>
      <c r="AC63" s="286">
        <v>10248</v>
      </c>
      <c r="AD63" s="304">
        <v>10599</v>
      </c>
      <c r="AF63" s="183"/>
      <c r="AG63" s="183"/>
      <c r="AH63" s="183"/>
      <c r="AI63" s="183"/>
      <c r="AJ63" s="183"/>
      <c r="AK63" s="183"/>
    </row>
    <row r="64" spans="2:37" x14ac:dyDescent="0.2">
      <c r="B64" s="68"/>
      <c r="C64" s="190"/>
      <c r="D64" s="190"/>
      <c r="E64" s="190"/>
      <c r="F64" s="190"/>
      <c r="G64" s="188"/>
      <c r="H64" s="188"/>
      <c r="I64" s="188"/>
      <c r="J64" s="273"/>
      <c r="K64" s="69"/>
      <c r="L64" s="69"/>
      <c r="M64" s="69"/>
      <c r="N64" s="70"/>
      <c r="O64" s="334"/>
      <c r="P64" s="293"/>
      <c r="Q64" s="293"/>
      <c r="R64" s="70"/>
      <c r="S64" s="334"/>
      <c r="T64" s="293"/>
      <c r="U64" s="293"/>
      <c r="V64" s="70"/>
      <c r="W64" s="334"/>
      <c r="X64" s="293"/>
      <c r="Y64" s="293"/>
      <c r="Z64" s="273"/>
      <c r="AA64" s="188"/>
      <c r="AB64" s="293"/>
      <c r="AC64" s="293"/>
      <c r="AD64" s="303"/>
      <c r="AF64" s="183"/>
      <c r="AG64" s="183"/>
      <c r="AH64" s="183"/>
      <c r="AI64" s="183"/>
      <c r="AJ64" s="183"/>
      <c r="AK64" s="183"/>
    </row>
    <row r="65" spans="2:37" x14ac:dyDescent="0.2">
      <c r="B65" s="9" t="s">
        <v>61</v>
      </c>
      <c r="C65" s="250"/>
      <c r="D65" s="250"/>
      <c r="E65" s="250"/>
      <c r="F65" s="250"/>
      <c r="G65" s="194"/>
      <c r="H65" s="194"/>
      <c r="I65" s="194"/>
      <c r="J65" s="262"/>
      <c r="K65" s="40"/>
      <c r="L65" s="40"/>
      <c r="M65" s="40"/>
      <c r="N65" s="41"/>
      <c r="O65" s="338"/>
      <c r="P65" s="284"/>
      <c r="Q65" s="284"/>
      <c r="R65" s="41"/>
      <c r="S65" s="338"/>
      <c r="T65" s="284"/>
      <c r="U65" s="284"/>
      <c r="V65" s="41"/>
      <c r="W65" s="338"/>
      <c r="X65" s="284"/>
      <c r="Y65" s="284"/>
      <c r="Z65" s="262"/>
      <c r="AA65" s="194"/>
      <c r="AB65" s="284"/>
      <c r="AC65" s="284"/>
      <c r="AD65" s="301"/>
      <c r="AF65" s="183"/>
      <c r="AG65" s="183"/>
      <c r="AH65" s="183"/>
      <c r="AI65" s="183"/>
      <c r="AJ65" s="183"/>
      <c r="AK65" s="183"/>
    </row>
    <row r="66" spans="2:37" x14ac:dyDescent="0.2">
      <c r="B66" s="11" t="s">
        <v>53</v>
      </c>
      <c r="C66" s="191"/>
      <c r="D66" s="191"/>
      <c r="E66" s="191"/>
      <c r="F66" s="191"/>
      <c r="G66" s="194">
        <v>1547</v>
      </c>
      <c r="H66" s="194">
        <v>1916</v>
      </c>
      <c r="I66" s="194">
        <v>2302</v>
      </c>
      <c r="J66" s="262">
        <v>2662</v>
      </c>
      <c r="K66" s="40">
        <v>2076</v>
      </c>
      <c r="L66" s="40">
        <v>2159</v>
      </c>
      <c r="M66" s="40">
        <v>1843</v>
      </c>
      <c r="N66" s="41">
        <v>2352</v>
      </c>
      <c r="O66" s="344">
        <v>1841</v>
      </c>
      <c r="P66" s="344">
        <v>1990</v>
      </c>
      <c r="Q66" s="344">
        <v>2038</v>
      </c>
      <c r="R66" s="41">
        <v>2335</v>
      </c>
      <c r="S66" s="338">
        <v>1837</v>
      </c>
      <c r="T66" s="284">
        <v>2251</v>
      </c>
      <c r="U66" s="284">
        <v>1904</v>
      </c>
      <c r="V66" s="41">
        <v>2485</v>
      </c>
      <c r="W66" s="338">
        <v>1790</v>
      </c>
      <c r="X66" s="284">
        <v>1326</v>
      </c>
      <c r="Y66" s="284">
        <v>1218</v>
      </c>
      <c r="Z66" s="262">
        <v>1487</v>
      </c>
      <c r="AA66" s="194">
        <v>1301</v>
      </c>
      <c r="AB66" s="284">
        <v>1271</v>
      </c>
      <c r="AC66" s="284">
        <v>1480</v>
      </c>
      <c r="AD66" s="301">
        <v>1814</v>
      </c>
      <c r="AF66" s="183"/>
      <c r="AG66" s="183"/>
      <c r="AH66" s="183"/>
      <c r="AI66" s="183"/>
      <c r="AJ66" s="183"/>
      <c r="AK66" s="183"/>
    </row>
    <row r="67" spans="2:37" x14ac:dyDescent="0.2">
      <c r="B67" s="11" t="s">
        <v>143</v>
      </c>
      <c r="C67" s="191"/>
      <c r="D67" s="191"/>
      <c r="E67" s="191"/>
      <c r="F67" s="191"/>
      <c r="G67" s="194">
        <v>868</v>
      </c>
      <c r="H67" s="194">
        <v>955</v>
      </c>
      <c r="I67" s="194">
        <v>929</v>
      </c>
      <c r="J67" s="262">
        <v>1097</v>
      </c>
      <c r="K67" s="40">
        <v>1022</v>
      </c>
      <c r="L67" s="40">
        <v>928</v>
      </c>
      <c r="M67" s="40">
        <v>848</v>
      </c>
      <c r="N67" s="41">
        <v>853</v>
      </c>
      <c r="O67" s="344">
        <v>818</v>
      </c>
      <c r="P67" s="344">
        <v>754</v>
      </c>
      <c r="Q67" s="344">
        <v>846</v>
      </c>
      <c r="R67" s="41">
        <v>932</v>
      </c>
      <c r="S67" s="338">
        <v>760</v>
      </c>
      <c r="T67" s="284">
        <v>918</v>
      </c>
      <c r="U67" s="284">
        <v>787</v>
      </c>
      <c r="V67" s="41">
        <v>942</v>
      </c>
      <c r="W67" s="338">
        <v>933</v>
      </c>
      <c r="X67" s="284">
        <v>727</v>
      </c>
      <c r="Y67" s="284">
        <v>730</v>
      </c>
      <c r="Z67" s="262">
        <v>818</v>
      </c>
      <c r="AA67" s="194">
        <v>793</v>
      </c>
      <c r="AB67" s="284">
        <v>689</v>
      </c>
      <c r="AC67" s="284">
        <v>693</v>
      </c>
      <c r="AD67" s="301">
        <v>979</v>
      </c>
      <c r="AF67" s="183"/>
      <c r="AG67" s="183"/>
      <c r="AH67" s="183"/>
      <c r="AI67" s="183"/>
      <c r="AJ67" s="183"/>
      <c r="AK67" s="183"/>
    </row>
    <row r="68" spans="2:37" s="183" customFormat="1" x14ac:dyDescent="0.2">
      <c r="B68" s="186" t="s">
        <v>180</v>
      </c>
      <c r="C68" s="191"/>
      <c r="D68" s="191"/>
      <c r="E68" s="191"/>
      <c r="F68" s="191"/>
      <c r="G68" s="194"/>
      <c r="H68" s="194"/>
      <c r="I68" s="194"/>
      <c r="J68" s="262"/>
      <c r="K68" s="201">
        <v>1054</v>
      </c>
      <c r="L68" s="201">
        <v>1231</v>
      </c>
      <c r="M68" s="201">
        <v>995</v>
      </c>
      <c r="N68" s="41">
        <v>1499</v>
      </c>
      <c r="O68" s="344">
        <f t="shared" ref="O68:R68" si="4">O66-O67</f>
        <v>1023</v>
      </c>
      <c r="P68" s="344">
        <f t="shared" si="4"/>
        <v>1236</v>
      </c>
      <c r="Q68" s="344">
        <f t="shared" si="4"/>
        <v>1192</v>
      </c>
      <c r="R68" s="70">
        <f t="shared" si="4"/>
        <v>1403</v>
      </c>
      <c r="S68" s="338">
        <v>1077</v>
      </c>
      <c r="T68" s="284">
        <v>1333</v>
      </c>
      <c r="U68" s="284">
        <v>1117</v>
      </c>
      <c r="V68" s="41">
        <v>1543</v>
      </c>
      <c r="W68" s="338">
        <v>857</v>
      </c>
      <c r="X68" s="284">
        <v>599</v>
      </c>
      <c r="Y68" s="284">
        <v>488</v>
      </c>
      <c r="Z68" s="262">
        <v>669</v>
      </c>
      <c r="AA68" s="194">
        <v>508</v>
      </c>
      <c r="AB68" s="284">
        <v>582</v>
      </c>
      <c r="AC68" s="284">
        <v>787</v>
      </c>
      <c r="AD68" s="301">
        <v>835</v>
      </c>
    </row>
    <row r="69" spans="2:37" x14ac:dyDescent="0.2">
      <c r="B69" s="11" t="s">
        <v>54</v>
      </c>
      <c r="C69" s="191"/>
      <c r="D69" s="191"/>
      <c r="E69" s="191"/>
      <c r="F69" s="191"/>
      <c r="G69" s="194">
        <v>414</v>
      </c>
      <c r="H69" s="194">
        <v>459</v>
      </c>
      <c r="I69" s="194">
        <v>510</v>
      </c>
      <c r="J69" s="262">
        <v>544</v>
      </c>
      <c r="K69" s="40">
        <v>464</v>
      </c>
      <c r="L69" s="40">
        <v>484</v>
      </c>
      <c r="M69" s="40">
        <v>367</v>
      </c>
      <c r="N69" s="41">
        <v>573</v>
      </c>
      <c r="O69" s="344">
        <v>433</v>
      </c>
      <c r="P69" s="344">
        <v>456</v>
      </c>
      <c r="Q69" s="344">
        <v>432</v>
      </c>
      <c r="R69" s="41">
        <v>475</v>
      </c>
      <c r="S69" s="338">
        <v>408</v>
      </c>
      <c r="T69" s="284">
        <v>496</v>
      </c>
      <c r="U69" s="284">
        <v>434</v>
      </c>
      <c r="V69" s="41">
        <v>543</v>
      </c>
      <c r="W69" s="338">
        <v>391</v>
      </c>
      <c r="X69" s="284">
        <v>279</v>
      </c>
      <c r="Y69" s="284">
        <v>238</v>
      </c>
      <c r="Z69" s="262">
        <v>347</v>
      </c>
      <c r="AA69" s="194">
        <v>306</v>
      </c>
      <c r="AB69" s="284">
        <v>279</v>
      </c>
      <c r="AC69" s="284">
        <v>313</v>
      </c>
      <c r="AD69" s="301">
        <v>383</v>
      </c>
      <c r="AF69" s="183"/>
      <c r="AG69" s="183"/>
      <c r="AH69" s="183"/>
      <c r="AI69" s="183"/>
      <c r="AJ69" s="183"/>
      <c r="AK69" s="183"/>
    </row>
    <row r="70" spans="2:37" x14ac:dyDescent="0.2">
      <c r="B70" s="11" t="s">
        <v>55</v>
      </c>
      <c r="C70" s="191"/>
      <c r="D70" s="191"/>
      <c r="E70" s="191"/>
      <c r="F70" s="191"/>
      <c r="G70" s="194">
        <v>257</v>
      </c>
      <c r="H70" s="194">
        <v>285</v>
      </c>
      <c r="I70" s="194">
        <v>313</v>
      </c>
      <c r="J70" s="262">
        <v>301</v>
      </c>
      <c r="K70" s="40">
        <v>297</v>
      </c>
      <c r="L70" s="40">
        <v>249</v>
      </c>
      <c r="M70" s="40">
        <v>250</v>
      </c>
      <c r="N70" s="41">
        <v>427</v>
      </c>
      <c r="O70" s="344">
        <v>304</v>
      </c>
      <c r="P70" s="344">
        <v>295</v>
      </c>
      <c r="Q70" s="344">
        <v>150</v>
      </c>
      <c r="R70" s="41">
        <v>321</v>
      </c>
      <c r="S70" s="338">
        <v>235</v>
      </c>
      <c r="T70" s="284">
        <v>319</v>
      </c>
      <c r="U70" s="284">
        <v>263</v>
      </c>
      <c r="V70" s="41">
        <v>331</v>
      </c>
      <c r="W70" s="338">
        <v>197</v>
      </c>
      <c r="X70" s="284">
        <v>91</v>
      </c>
      <c r="Y70" s="284">
        <v>83</v>
      </c>
      <c r="Z70" s="262">
        <v>144</v>
      </c>
      <c r="AA70" s="194">
        <v>107</v>
      </c>
      <c r="AB70" s="284">
        <v>86</v>
      </c>
      <c r="AC70" s="284">
        <v>121</v>
      </c>
      <c r="AD70" s="301">
        <v>188</v>
      </c>
      <c r="AF70" s="183"/>
      <c r="AG70" s="183"/>
      <c r="AH70" s="183"/>
      <c r="AI70" s="183"/>
      <c r="AJ70" s="183"/>
      <c r="AK70" s="183"/>
    </row>
    <row r="71" spans="2:37" x14ac:dyDescent="0.2">
      <c r="B71" s="11" t="s">
        <v>4</v>
      </c>
      <c r="C71" s="191"/>
      <c r="D71" s="191"/>
      <c r="E71" s="191"/>
      <c r="F71" s="191"/>
      <c r="G71" s="194">
        <v>61</v>
      </c>
      <c r="H71" s="194">
        <v>99</v>
      </c>
      <c r="I71" s="194">
        <v>124</v>
      </c>
      <c r="J71" s="262">
        <v>117</v>
      </c>
      <c r="K71" s="40">
        <v>116</v>
      </c>
      <c r="L71" s="40">
        <v>76</v>
      </c>
      <c r="M71" s="40">
        <v>79</v>
      </c>
      <c r="N71" s="41">
        <v>216</v>
      </c>
      <c r="O71" s="344">
        <v>116</v>
      </c>
      <c r="P71" s="344">
        <v>97</v>
      </c>
      <c r="Q71" s="344">
        <v>41</v>
      </c>
      <c r="R71" s="41">
        <v>127</v>
      </c>
      <c r="S71" s="338">
        <v>69</v>
      </c>
      <c r="T71" s="284">
        <v>143</v>
      </c>
      <c r="U71" s="284">
        <v>111</v>
      </c>
      <c r="V71" s="41">
        <v>163</v>
      </c>
      <c r="W71" s="338">
        <v>32</v>
      </c>
      <c r="X71" s="284">
        <v>-65</v>
      </c>
      <c r="Y71" s="284">
        <v>-57</v>
      </c>
      <c r="Z71" s="262">
        <v>-28</v>
      </c>
      <c r="AA71" s="194">
        <v>-23</v>
      </c>
      <c r="AB71" s="284">
        <v>-34</v>
      </c>
      <c r="AC71" s="284">
        <v>3</v>
      </c>
      <c r="AD71" s="301">
        <v>35</v>
      </c>
      <c r="AF71" s="183"/>
      <c r="AG71" s="183"/>
      <c r="AH71" s="183"/>
      <c r="AI71" s="183"/>
      <c r="AJ71" s="183"/>
      <c r="AK71" s="183"/>
    </row>
    <row r="72" spans="2:37" x14ac:dyDescent="0.2">
      <c r="B72" s="68" t="s">
        <v>5</v>
      </c>
      <c r="C72" s="190"/>
      <c r="D72" s="190"/>
      <c r="E72" s="190"/>
      <c r="F72" s="190"/>
      <c r="G72" s="194">
        <v>29</v>
      </c>
      <c r="H72" s="194">
        <v>66</v>
      </c>
      <c r="I72" s="194">
        <v>90</v>
      </c>
      <c r="J72" s="262">
        <v>72</v>
      </c>
      <c r="K72" s="40">
        <v>81</v>
      </c>
      <c r="L72" s="40">
        <v>37</v>
      </c>
      <c r="M72" s="40">
        <v>42</v>
      </c>
      <c r="N72" s="41">
        <v>186</v>
      </c>
      <c r="O72" s="344">
        <v>82</v>
      </c>
      <c r="P72" s="344">
        <v>71</v>
      </c>
      <c r="Q72" s="344">
        <v>16</v>
      </c>
      <c r="R72" s="41">
        <v>99</v>
      </c>
      <c r="S72" s="338">
        <v>41</v>
      </c>
      <c r="T72" s="284">
        <v>99</v>
      </c>
      <c r="U72" s="284">
        <v>94</v>
      </c>
      <c r="V72" s="41">
        <v>136</v>
      </c>
      <c r="W72" s="338">
        <v>8</v>
      </c>
      <c r="X72" s="284">
        <v>-89</v>
      </c>
      <c r="Y72" s="284">
        <v>-86</v>
      </c>
      <c r="Z72" s="262">
        <v>-61</v>
      </c>
      <c r="AA72" s="194">
        <v>-51</v>
      </c>
      <c r="AB72" s="284">
        <v>-61</v>
      </c>
      <c r="AC72" s="284">
        <v>-23</v>
      </c>
      <c r="AD72" s="301">
        <v>1</v>
      </c>
      <c r="AF72" s="183"/>
      <c r="AG72" s="183"/>
      <c r="AH72" s="183"/>
      <c r="AI72" s="183"/>
      <c r="AJ72" s="183"/>
      <c r="AK72" s="183"/>
    </row>
    <row r="73" spans="2:37" x14ac:dyDescent="0.2">
      <c r="B73" s="56" t="s">
        <v>56</v>
      </c>
      <c r="C73" s="236"/>
      <c r="D73" s="236"/>
      <c r="E73" s="236"/>
      <c r="F73" s="236"/>
      <c r="G73" s="237">
        <v>0.26800000000000002</v>
      </c>
      <c r="H73" s="237">
        <v>0.24</v>
      </c>
      <c r="I73" s="237">
        <v>0.222</v>
      </c>
      <c r="J73" s="268">
        <v>0.20399999999999999</v>
      </c>
      <c r="K73" s="57">
        <v>0.224</v>
      </c>
      <c r="L73" s="57">
        <v>0.224</v>
      </c>
      <c r="M73" s="57">
        <v>0.19900000000000001</v>
      </c>
      <c r="N73" s="58">
        <v>0.24399999999999999</v>
      </c>
      <c r="O73" s="211">
        <v>0.2351982618142314</v>
      </c>
      <c r="P73" s="211">
        <v>0.22914572864321608</v>
      </c>
      <c r="Q73" s="211">
        <v>0.21197252208047104</v>
      </c>
      <c r="R73" s="58">
        <v>0.20442612419700215</v>
      </c>
      <c r="S73" s="237">
        <v>0.222</v>
      </c>
      <c r="T73" s="289">
        <v>0.22</v>
      </c>
      <c r="U73" s="289">
        <v>0.22800000000000001</v>
      </c>
      <c r="V73" s="58">
        <v>0.219</v>
      </c>
      <c r="W73" s="237">
        <v>0.218</v>
      </c>
      <c r="X73" s="289">
        <v>0.21</v>
      </c>
      <c r="Y73" s="289">
        <v>0.19500000000000001</v>
      </c>
      <c r="Z73" s="268">
        <v>0.23300000000000001</v>
      </c>
      <c r="AA73" s="237">
        <v>0.23520368946963874</v>
      </c>
      <c r="AB73" s="289">
        <v>0.21951219512195122</v>
      </c>
      <c r="AC73" s="289">
        <v>0.21148648648648649</v>
      </c>
      <c r="AD73" s="302">
        <v>0.211135611907387</v>
      </c>
      <c r="AF73" s="183"/>
      <c r="AG73" s="183"/>
      <c r="AH73" s="183"/>
      <c r="AI73" s="183"/>
      <c r="AJ73" s="183"/>
      <c r="AK73" s="183"/>
    </row>
    <row r="74" spans="2:37" x14ac:dyDescent="0.2">
      <c r="B74" s="56" t="s">
        <v>57</v>
      </c>
      <c r="C74" s="236"/>
      <c r="D74" s="236"/>
      <c r="E74" s="236"/>
      <c r="F74" s="236"/>
      <c r="G74" s="237">
        <v>0.16600000000000001</v>
      </c>
      <c r="H74" s="237">
        <v>0.14899999999999999</v>
      </c>
      <c r="I74" s="237">
        <v>0.13600000000000001</v>
      </c>
      <c r="J74" s="268">
        <v>0.113</v>
      </c>
      <c r="K74" s="57">
        <v>0.14299999999999999</v>
      </c>
      <c r="L74" s="57">
        <v>0.115</v>
      </c>
      <c r="M74" s="57">
        <v>0.13600000000000001</v>
      </c>
      <c r="N74" s="58">
        <v>0.182</v>
      </c>
      <c r="O74" s="211">
        <v>0.16512764801738186</v>
      </c>
      <c r="P74" s="211">
        <v>0.14824120603015076</v>
      </c>
      <c r="Q74" s="211">
        <v>7.3601570166830221E-2</v>
      </c>
      <c r="R74" s="58">
        <v>0.13747323340471093</v>
      </c>
      <c r="S74" s="237">
        <v>0.128</v>
      </c>
      <c r="T74" s="289">
        <v>0.14099999999999999</v>
      </c>
      <c r="U74" s="289">
        <v>0.13800000000000001</v>
      </c>
      <c r="V74" s="58">
        <v>0.13300000000000001</v>
      </c>
      <c r="W74" s="237">
        <v>0.11</v>
      </c>
      <c r="X74" s="289">
        <v>6.9000000000000006E-2</v>
      </c>
      <c r="Y74" s="289">
        <v>6.7000000000000004E-2</v>
      </c>
      <c r="Z74" s="268">
        <v>9.7000000000000003E-2</v>
      </c>
      <c r="AA74" s="237">
        <v>8.2244427363566491E-2</v>
      </c>
      <c r="AB74" s="289">
        <v>6.7663257277734062E-2</v>
      </c>
      <c r="AC74" s="289">
        <v>8.1756756756756754E-2</v>
      </c>
      <c r="AD74" s="302">
        <v>0.10363836824696802</v>
      </c>
      <c r="AF74" s="183"/>
      <c r="AG74" s="183"/>
      <c r="AH74" s="183"/>
      <c r="AI74" s="183"/>
      <c r="AJ74" s="183"/>
      <c r="AK74" s="183"/>
    </row>
    <row r="75" spans="2:37" x14ac:dyDescent="0.2">
      <c r="B75" s="56" t="s">
        <v>13</v>
      </c>
      <c r="C75" s="236"/>
      <c r="D75" s="236"/>
      <c r="E75" s="236"/>
      <c r="F75" s="236"/>
      <c r="G75" s="237">
        <v>3.9E-2</v>
      </c>
      <c r="H75" s="237">
        <v>5.1999999999999998E-2</v>
      </c>
      <c r="I75" s="237">
        <v>5.3999999999999999E-2</v>
      </c>
      <c r="J75" s="268">
        <v>4.3999999999999997E-2</v>
      </c>
      <c r="K75" s="57">
        <v>5.6000000000000001E-2</v>
      </c>
      <c r="L75" s="57">
        <v>3.5000000000000003E-2</v>
      </c>
      <c r="M75" s="57">
        <v>4.2999999999999997E-2</v>
      </c>
      <c r="N75" s="58">
        <v>9.1999999999999998E-2</v>
      </c>
      <c r="O75" s="211">
        <v>6.3009234111895712E-2</v>
      </c>
      <c r="P75" s="211">
        <v>4.8743718592964821E-2</v>
      </c>
      <c r="Q75" s="211">
        <v>2.0117762512266928E-2</v>
      </c>
      <c r="R75" s="58">
        <v>5.4389721627408995E-2</v>
      </c>
      <c r="S75" s="237">
        <v>3.6999999999999998E-2</v>
      </c>
      <c r="T75" s="289">
        <v>6.3E-2</v>
      </c>
      <c r="U75" s="289">
        <v>5.8000000000000003E-2</v>
      </c>
      <c r="V75" s="58">
        <v>6.6000000000000003E-2</v>
      </c>
      <c r="W75" s="237">
        <v>1.7999999999999999E-2</v>
      </c>
      <c r="X75" s="289">
        <v>-4.9000000000000002E-2</v>
      </c>
      <c r="Y75" s="289">
        <v>-4.8000000000000001E-2</v>
      </c>
      <c r="Z75" s="268">
        <v>-1.9E-2</v>
      </c>
      <c r="AA75" s="237">
        <v>-1.6678708685626441E-2</v>
      </c>
      <c r="AB75" s="289">
        <v>-2.6750590086546028E-2</v>
      </c>
      <c r="AC75" s="289">
        <v>2.0270270270270271E-3</v>
      </c>
      <c r="AD75" s="302">
        <v>1.9294377067254686E-2</v>
      </c>
      <c r="AF75" s="183"/>
      <c r="AG75" s="183"/>
      <c r="AH75" s="183"/>
      <c r="AI75" s="183"/>
      <c r="AJ75" s="183"/>
      <c r="AK75" s="183"/>
    </row>
    <row r="76" spans="2:37" x14ac:dyDescent="0.2">
      <c r="B76" s="60" t="s">
        <v>58</v>
      </c>
      <c r="C76" s="240"/>
      <c r="D76" s="240"/>
      <c r="E76" s="240"/>
      <c r="F76" s="240"/>
      <c r="G76" s="237">
        <v>1.9E-2</v>
      </c>
      <c r="H76" s="237">
        <v>3.4000000000000002E-2</v>
      </c>
      <c r="I76" s="237">
        <v>3.9E-2</v>
      </c>
      <c r="J76" s="268">
        <v>2.7E-2</v>
      </c>
      <c r="K76" s="57">
        <v>3.9E-2</v>
      </c>
      <c r="L76" s="57">
        <v>1.7000000000000001E-2</v>
      </c>
      <c r="M76" s="57">
        <v>2.3E-2</v>
      </c>
      <c r="N76" s="58">
        <v>7.9000000000000001E-2</v>
      </c>
      <c r="O76" s="211">
        <v>4.4541010320478004E-2</v>
      </c>
      <c r="P76" s="211">
        <v>3.5678391959798994E-2</v>
      </c>
      <c r="Q76" s="211">
        <v>7.8508341511285568E-3</v>
      </c>
      <c r="R76" s="58">
        <v>4.23982869379015E-2</v>
      </c>
      <c r="S76" s="237">
        <v>2.1999999999999999E-2</v>
      </c>
      <c r="T76" s="289">
        <v>4.3999999999999997E-2</v>
      </c>
      <c r="U76" s="289">
        <v>4.9000000000000002E-2</v>
      </c>
      <c r="V76" s="58">
        <v>5.5E-2</v>
      </c>
      <c r="W76" s="237">
        <v>4.0000000000000001E-3</v>
      </c>
      <c r="X76" s="289">
        <v>-6.7000000000000004E-2</v>
      </c>
      <c r="Y76" s="289">
        <v>-7.0999999999999994E-2</v>
      </c>
      <c r="Z76" s="268">
        <v>-4.1000000000000002E-2</v>
      </c>
      <c r="AA76" s="237">
        <v>-3.9200614911606459E-2</v>
      </c>
      <c r="AB76" s="289">
        <v>-4.7993705743509051E-2</v>
      </c>
      <c r="AC76" s="289">
        <v>-1.5540540540540541E-2</v>
      </c>
      <c r="AD76" s="302">
        <v>5.5126791620727675E-4</v>
      </c>
      <c r="AF76" s="183"/>
      <c r="AG76" s="183"/>
      <c r="AH76" s="183"/>
      <c r="AI76" s="183"/>
      <c r="AJ76" s="183"/>
      <c r="AK76" s="183"/>
    </row>
    <row r="77" spans="2:37" x14ac:dyDescent="0.2">
      <c r="B77" s="11"/>
      <c r="C77" s="191"/>
      <c r="D77" s="191"/>
      <c r="E77" s="191"/>
      <c r="F77" s="191"/>
      <c r="G77" s="194"/>
      <c r="H77" s="194"/>
      <c r="I77" s="194"/>
      <c r="J77" s="262"/>
      <c r="K77" s="40"/>
      <c r="L77" s="40"/>
      <c r="M77" s="40"/>
      <c r="N77" s="41"/>
      <c r="O77" s="344"/>
      <c r="P77" s="344"/>
      <c r="Q77" s="344"/>
      <c r="R77" s="41"/>
      <c r="S77" s="338"/>
      <c r="T77" s="284"/>
      <c r="U77" s="284"/>
      <c r="V77" s="41"/>
      <c r="W77" s="338"/>
      <c r="X77" s="284"/>
      <c r="Y77" s="284"/>
      <c r="Z77" s="262"/>
      <c r="AA77" s="194"/>
      <c r="AB77" s="284"/>
      <c r="AC77" s="284"/>
      <c r="AD77" s="301"/>
      <c r="AF77" s="183"/>
      <c r="AG77" s="183"/>
      <c r="AH77" s="183"/>
      <c r="AI77" s="183"/>
      <c r="AJ77" s="183"/>
      <c r="AK77" s="183"/>
    </row>
    <row r="78" spans="2:37" x14ac:dyDescent="0.2">
      <c r="B78" s="68" t="s">
        <v>59</v>
      </c>
      <c r="C78" s="190"/>
      <c r="D78" s="190"/>
      <c r="E78" s="190"/>
      <c r="F78" s="190"/>
      <c r="G78" s="188">
        <v>3238</v>
      </c>
      <c r="H78" s="188">
        <v>1752</v>
      </c>
      <c r="I78" s="188">
        <v>1792</v>
      </c>
      <c r="J78" s="273">
        <v>2158</v>
      </c>
      <c r="K78" s="69">
        <v>2918</v>
      </c>
      <c r="L78" s="69">
        <v>2205</v>
      </c>
      <c r="M78" s="69">
        <v>1489</v>
      </c>
      <c r="N78" s="70">
        <v>2277</v>
      </c>
      <c r="O78" s="349">
        <v>1707</v>
      </c>
      <c r="P78" s="349">
        <v>1792</v>
      </c>
      <c r="Q78" s="349">
        <v>3858</v>
      </c>
      <c r="R78" s="70">
        <v>1524</v>
      </c>
      <c r="S78" s="334">
        <v>2632</v>
      </c>
      <c r="T78" s="293">
        <v>1879</v>
      </c>
      <c r="U78" s="293">
        <v>1423</v>
      </c>
      <c r="V78" s="70">
        <v>1556</v>
      </c>
      <c r="W78" s="334">
        <v>1312</v>
      </c>
      <c r="X78" s="293">
        <v>1125</v>
      </c>
      <c r="Y78" s="293">
        <v>1189</v>
      </c>
      <c r="Z78" s="273">
        <v>2087</v>
      </c>
      <c r="AA78" s="188">
        <v>1400</v>
      </c>
      <c r="AB78" s="293">
        <v>1682</v>
      </c>
      <c r="AC78" s="293">
        <v>1397</v>
      </c>
      <c r="AD78" s="303">
        <v>1473</v>
      </c>
      <c r="AF78" s="183"/>
      <c r="AG78" s="183"/>
      <c r="AH78" s="183"/>
      <c r="AI78" s="183"/>
      <c r="AJ78" s="183"/>
      <c r="AK78" s="183"/>
    </row>
    <row r="79" spans="2:37" x14ac:dyDescent="0.2">
      <c r="B79" s="11" t="s">
        <v>144</v>
      </c>
      <c r="C79" s="190"/>
      <c r="D79" s="190"/>
      <c r="E79" s="190"/>
      <c r="F79" s="190"/>
      <c r="G79" s="188">
        <v>795</v>
      </c>
      <c r="H79" s="188">
        <v>750</v>
      </c>
      <c r="I79" s="188">
        <v>989</v>
      </c>
      <c r="J79" s="273">
        <v>979</v>
      </c>
      <c r="K79" s="69">
        <v>1008</v>
      </c>
      <c r="L79" s="69">
        <v>857</v>
      </c>
      <c r="M79" s="69">
        <v>891</v>
      </c>
      <c r="N79" s="70">
        <v>979</v>
      </c>
      <c r="O79" s="349">
        <v>801</v>
      </c>
      <c r="P79" s="349">
        <v>825</v>
      </c>
      <c r="Q79" s="349">
        <v>867</v>
      </c>
      <c r="R79" s="70">
        <v>973</v>
      </c>
      <c r="S79" s="334">
        <v>846</v>
      </c>
      <c r="T79" s="293">
        <v>883</v>
      </c>
      <c r="U79" s="293">
        <v>904</v>
      </c>
      <c r="V79" s="70">
        <v>1083</v>
      </c>
      <c r="W79" s="334">
        <v>848</v>
      </c>
      <c r="X79" s="293">
        <v>618</v>
      </c>
      <c r="Y79" s="293">
        <v>688</v>
      </c>
      <c r="Z79" s="273">
        <v>780</v>
      </c>
      <c r="AA79" s="188">
        <v>802</v>
      </c>
      <c r="AB79" s="293">
        <v>875</v>
      </c>
      <c r="AC79" s="293">
        <v>988</v>
      </c>
      <c r="AD79" s="303">
        <v>792</v>
      </c>
      <c r="AF79" s="183"/>
      <c r="AG79" s="183"/>
      <c r="AH79" s="183"/>
      <c r="AI79" s="183"/>
      <c r="AJ79" s="183"/>
      <c r="AK79" s="183"/>
    </row>
    <row r="80" spans="2:37" s="183" customFormat="1" x14ac:dyDescent="0.2">
      <c r="B80" s="186" t="s">
        <v>181</v>
      </c>
      <c r="C80" s="190"/>
      <c r="D80" s="190"/>
      <c r="E80" s="190"/>
      <c r="F80" s="190"/>
      <c r="G80" s="188"/>
      <c r="H80" s="188"/>
      <c r="I80" s="188"/>
      <c r="J80" s="273"/>
      <c r="K80" s="215">
        <v>1910</v>
      </c>
      <c r="L80" s="215">
        <v>1348</v>
      </c>
      <c r="M80" s="215">
        <v>598</v>
      </c>
      <c r="N80" s="70">
        <v>1298</v>
      </c>
      <c r="O80" s="344">
        <f t="shared" ref="O80:R80" si="5">O78-O79</f>
        <v>906</v>
      </c>
      <c r="P80" s="344">
        <f t="shared" si="5"/>
        <v>967</v>
      </c>
      <c r="Q80" s="344">
        <f t="shared" si="5"/>
        <v>2991</v>
      </c>
      <c r="R80" s="70">
        <f t="shared" si="5"/>
        <v>551</v>
      </c>
      <c r="S80" s="334">
        <v>1786</v>
      </c>
      <c r="T80" s="293">
        <v>996</v>
      </c>
      <c r="U80" s="293">
        <v>519</v>
      </c>
      <c r="V80" s="70">
        <v>473</v>
      </c>
      <c r="W80" s="334">
        <v>464</v>
      </c>
      <c r="X80" s="293">
        <v>507</v>
      </c>
      <c r="Y80" s="293">
        <v>501</v>
      </c>
      <c r="Z80" s="273">
        <v>1307</v>
      </c>
      <c r="AA80" s="188">
        <v>598</v>
      </c>
      <c r="AB80" s="293">
        <v>807</v>
      </c>
      <c r="AC80" s="293">
        <v>409</v>
      </c>
      <c r="AD80" s="303">
        <v>681</v>
      </c>
    </row>
    <row r="81" spans="2:37" ht="13.5" thickBot="1" x14ac:dyDescent="0.25">
      <c r="B81" s="46" t="s">
        <v>60</v>
      </c>
      <c r="C81" s="230"/>
      <c r="D81" s="230"/>
      <c r="E81" s="230"/>
      <c r="F81" s="230"/>
      <c r="G81" s="231">
        <v>9395</v>
      </c>
      <c r="H81" s="231">
        <v>9300</v>
      </c>
      <c r="I81" s="231">
        <v>8823</v>
      </c>
      <c r="J81" s="265">
        <v>7850</v>
      </c>
      <c r="K81" s="47">
        <v>8650</v>
      </c>
      <c r="L81" s="47">
        <v>8197</v>
      </c>
      <c r="M81" s="47">
        <v>7697</v>
      </c>
      <c r="N81" s="48">
        <v>7473</v>
      </c>
      <c r="O81" s="346">
        <v>7057</v>
      </c>
      <c r="P81" s="346">
        <v>7003</v>
      </c>
      <c r="Q81" s="346">
        <v>8653</v>
      </c>
      <c r="R81" s="48">
        <v>7872</v>
      </c>
      <c r="S81" s="361">
        <v>8653</v>
      </c>
      <c r="T81" s="286">
        <v>8005</v>
      </c>
      <c r="U81" s="286">
        <v>7544</v>
      </c>
      <c r="V81" s="48">
        <v>6509</v>
      </c>
      <c r="W81" s="361">
        <v>5970</v>
      </c>
      <c r="X81" s="286">
        <v>5727</v>
      </c>
      <c r="Y81" s="286">
        <v>5541</v>
      </c>
      <c r="Z81" s="265">
        <v>5789</v>
      </c>
      <c r="AA81" s="231">
        <v>5976</v>
      </c>
      <c r="AB81" s="286">
        <v>6367</v>
      </c>
      <c r="AC81" s="286">
        <v>6300</v>
      </c>
      <c r="AD81" s="304">
        <v>5993</v>
      </c>
      <c r="AF81" s="183"/>
      <c r="AG81" s="183"/>
      <c r="AH81" s="183"/>
      <c r="AI81" s="183"/>
      <c r="AJ81" s="183"/>
      <c r="AK81" s="183"/>
    </row>
    <row r="82" spans="2:37" x14ac:dyDescent="0.2">
      <c r="B82" s="80"/>
      <c r="AA82" s="218"/>
      <c r="AB82" s="281"/>
      <c r="AC82" s="281"/>
      <c r="AD82" s="183"/>
      <c r="AF82" s="183"/>
      <c r="AG82" s="183"/>
      <c r="AH82" s="183"/>
      <c r="AI82" s="183"/>
      <c r="AJ82" s="183"/>
      <c r="AK82" s="183"/>
    </row>
    <row r="83" spans="2:37" x14ac:dyDescent="0.2">
      <c r="B83" s="80"/>
      <c r="AA83" s="218"/>
      <c r="AB83" s="281"/>
      <c r="AC83" s="281"/>
      <c r="AD83" s="183"/>
      <c r="AF83" s="183"/>
      <c r="AG83" s="183"/>
      <c r="AH83" s="183"/>
      <c r="AI83" s="183"/>
      <c r="AJ83" s="183"/>
      <c r="AK83" s="183"/>
    </row>
    <row r="84" spans="2:37" x14ac:dyDescent="0.2">
      <c r="C84" s="245"/>
      <c r="F84" s="245"/>
      <c r="G84" s="245"/>
      <c r="H84" s="245"/>
      <c r="I84" s="245"/>
      <c r="J84" s="245"/>
      <c r="K84" s="14"/>
      <c r="L84" s="14"/>
      <c r="M84" s="14"/>
      <c r="N84" s="14"/>
      <c r="O84" s="14"/>
      <c r="P84" s="14"/>
      <c r="Q84" s="14"/>
      <c r="R84" s="14"/>
      <c r="S84" s="14"/>
      <c r="AA84" s="218"/>
      <c r="AB84" s="281"/>
      <c r="AC84" s="281"/>
      <c r="AD84" s="183"/>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showGridLines="0" zoomScaleNormal="100" workbookViewId="0">
      <selection activeCell="G34" sqref="G34"/>
    </sheetView>
  </sheetViews>
  <sheetFormatPr defaultColWidth="9.1640625" defaultRowHeight="12.75" x14ac:dyDescent="0.2"/>
  <cols>
    <col min="1" max="1" width="4.5" style="2" customWidth="1"/>
    <col min="2" max="2" width="62" style="2" customWidth="1"/>
    <col min="3" max="6" width="12.6640625" style="2" customWidth="1"/>
    <col min="7" max="7" width="29.83203125" style="2" customWidth="1"/>
    <col min="8" max="8" width="9.1640625" style="2"/>
    <col min="9" max="9" width="10.5" style="2" customWidth="1"/>
    <col min="10" max="10" width="12.1640625" style="2" customWidth="1"/>
    <col min="11" max="16384" width="9.1640625" style="2"/>
  </cols>
  <sheetData>
    <row r="1" spans="1:10" x14ac:dyDescent="0.2">
      <c r="A1" s="99"/>
    </row>
    <row r="2" spans="1:10" ht="19.5" x14ac:dyDescent="0.3">
      <c r="B2" s="166" t="s">
        <v>73</v>
      </c>
      <c r="C2" s="100"/>
      <c r="D2" s="100"/>
      <c r="E2" s="100"/>
      <c r="F2" s="100"/>
    </row>
    <row r="3" spans="1:10" ht="21.6" customHeight="1" x14ac:dyDescent="0.15">
      <c r="A3" s="101"/>
      <c r="B3" s="101"/>
      <c r="C3" s="427"/>
      <c r="D3" s="427"/>
      <c r="E3" s="102"/>
      <c r="F3" s="102"/>
      <c r="I3" s="427"/>
      <c r="J3" s="427"/>
    </row>
    <row r="4" spans="1:10" ht="20.25" thickBot="1" x14ac:dyDescent="0.2">
      <c r="A4" s="86"/>
      <c r="B4" s="5" t="s">
        <v>0</v>
      </c>
      <c r="C4" s="329" t="s">
        <v>225</v>
      </c>
      <c r="D4" s="329" t="s">
        <v>226</v>
      </c>
      <c r="E4" s="6">
        <v>2021</v>
      </c>
      <c r="F4" s="6">
        <v>2020</v>
      </c>
      <c r="I4" s="422"/>
      <c r="J4" s="422"/>
    </row>
    <row r="5" spans="1:10" x14ac:dyDescent="0.2">
      <c r="A5" s="26"/>
      <c r="B5" s="105" t="s">
        <v>2</v>
      </c>
      <c r="C5" s="106">
        <v>5135</v>
      </c>
      <c r="D5" s="107">
        <v>4236</v>
      </c>
      <c r="E5" s="106">
        <v>17581</v>
      </c>
      <c r="F5" s="107">
        <v>16441</v>
      </c>
      <c r="I5" s="422"/>
      <c r="J5" s="422"/>
    </row>
    <row r="6" spans="1:10" ht="13.5" thickBot="1" x14ac:dyDescent="0.25">
      <c r="A6" s="151"/>
      <c r="B6" s="46" t="s">
        <v>74</v>
      </c>
      <c r="C6" s="347">
        <v>-3984</v>
      </c>
      <c r="D6" s="346">
        <v>-3214</v>
      </c>
      <c r="E6" s="49">
        <v>-13401</v>
      </c>
      <c r="F6" s="47">
        <v>-12576</v>
      </c>
      <c r="I6" s="422"/>
      <c r="J6" s="422"/>
    </row>
    <row r="7" spans="1:10" x14ac:dyDescent="0.2">
      <c r="A7" s="26"/>
      <c r="B7" s="52" t="s">
        <v>3</v>
      </c>
      <c r="C7" s="209">
        <v>1151</v>
      </c>
      <c r="D7" s="208">
        <v>1022</v>
      </c>
      <c r="E7" s="55">
        <v>4180</v>
      </c>
      <c r="F7" s="53">
        <v>3865</v>
      </c>
      <c r="I7" s="422"/>
      <c r="J7" s="422"/>
    </row>
    <row r="8" spans="1:10" x14ac:dyDescent="0.2">
      <c r="A8" s="151"/>
      <c r="B8" s="11" t="s">
        <v>75</v>
      </c>
      <c r="C8" s="337">
        <v>-332</v>
      </c>
      <c r="D8" s="344">
        <v>-317</v>
      </c>
      <c r="E8" s="19">
        <v>-1314</v>
      </c>
      <c r="F8" s="40">
        <v>-1367</v>
      </c>
      <c r="I8" s="422"/>
      <c r="J8" s="422"/>
    </row>
    <row r="9" spans="1:10" x14ac:dyDescent="0.2">
      <c r="A9" s="26"/>
      <c r="B9" s="68" t="s">
        <v>76</v>
      </c>
      <c r="C9" s="333">
        <v>-412</v>
      </c>
      <c r="D9" s="349">
        <v>-382</v>
      </c>
      <c r="E9" s="12">
        <v>-1506</v>
      </c>
      <c r="F9" s="69">
        <v>-1400</v>
      </c>
      <c r="I9" s="422"/>
      <c r="J9" s="422"/>
    </row>
    <row r="10" spans="1:10" ht="13.5" thickBot="1" x14ac:dyDescent="0.25">
      <c r="A10" s="26"/>
      <c r="B10" s="46" t="s">
        <v>132</v>
      </c>
      <c r="C10" s="347">
        <v>30</v>
      </c>
      <c r="D10" s="346">
        <v>14</v>
      </c>
      <c r="E10" s="49">
        <v>41</v>
      </c>
      <c r="F10" s="47">
        <v>36</v>
      </c>
      <c r="I10" s="422"/>
      <c r="J10" s="422"/>
    </row>
    <row r="11" spans="1:10" x14ac:dyDescent="0.2">
      <c r="A11" s="26"/>
      <c r="B11" s="52" t="s">
        <v>126</v>
      </c>
      <c r="C11" s="209">
        <v>437</v>
      </c>
      <c r="D11" s="208">
        <v>337</v>
      </c>
      <c r="E11" s="55">
        <v>1401</v>
      </c>
      <c r="F11" s="53">
        <v>1134</v>
      </c>
      <c r="I11" s="422"/>
      <c r="J11" s="422"/>
    </row>
    <row r="12" spans="1:10" x14ac:dyDescent="0.2">
      <c r="A12" s="26"/>
      <c r="B12" s="68" t="s">
        <v>38</v>
      </c>
      <c r="C12" s="333">
        <v>-24</v>
      </c>
      <c r="D12" s="349">
        <v>-11</v>
      </c>
      <c r="E12" s="12">
        <v>-57</v>
      </c>
      <c r="F12" s="69">
        <v>-24</v>
      </c>
      <c r="I12" s="422"/>
      <c r="J12" s="422"/>
    </row>
    <row r="13" spans="1:10" ht="13.5" customHeight="1" thickBot="1" x14ac:dyDescent="0.25">
      <c r="A13" s="26"/>
      <c r="B13" s="46" t="s">
        <v>192</v>
      </c>
      <c r="C13" s="347">
        <v>-75</v>
      </c>
      <c r="D13" s="346">
        <v>-91</v>
      </c>
      <c r="E13" s="49">
        <v>-314</v>
      </c>
      <c r="F13" s="47">
        <v>-339</v>
      </c>
      <c r="I13" s="422"/>
      <c r="J13" s="422"/>
    </row>
    <row r="14" spans="1:10" x14ac:dyDescent="0.2">
      <c r="A14" s="26"/>
      <c r="B14" s="52" t="s">
        <v>4</v>
      </c>
      <c r="C14" s="209">
        <v>338</v>
      </c>
      <c r="D14" s="208">
        <v>235</v>
      </c>
      <c r="E14" s="55">
        <v>1030</v>
      </c>
      <c r="F14" s="53">
        <v>771</v>
      </c>
      <c r="I14" s="422"/>
      <c r="J14" s="422"/>
    </row>
    <row r="15" spans="1:10" s="1" customFormat="1" ht="13.5" thickBot="1" x14ac:dyDescent="0.25">
      <c r="A15" s="26"/>
      <c r="B15" s="46" t="s">
        <v>77</v>
      </c>
      <c r="C15" s="347">
        <v>-99</v>
      </c>
      <c r="D15" s="346">
        <v>-90</v>
      </c>
      <c r="E15" s="49">
        <v>-362</v>
      </c>
      <c r="F15" s="47">
        <v>-343</v>
      </c>
      <c r="I15" s="422"/>
      <c r="J15" s="422"/>
    </row>
    <row r="16" spans="1:10" x14ac:dyDescent="0.2">
      <c r="A16" s="26"/>
      <c r="B16" s="52" t="s">
        <v>5</v>
      </c>
      <c r="C16" s="209">
        <v>239</v>
      </c>
      <c r="D16" s="208">
        <v>145</v>
      </c>
      <c r="E16" s="55">
        <v>668</v>
      </c>
      <c r="F16" s="53">
        <v>428</v>
      </c>
      <c r="I16" s="422"/>
      <c r="J16" s="422"/>
    </row>
    <row r="17" spans="1:10" x14ac:dyDescent="0.2">
      <c r="A17" s="26"/>
      <c r="B17" s="68" t="s">
        <v>78</v>
      </c>
      <c r="C17" s="333">
        <v>246</v>
      </c>
      <c r="D17" s="349">
        <v>203</v>
      </c>
      <c r="E17" s="12">
        <v>870</v>
      </c>
      <c r="F17" s="69">
        <v>952</v>
      </c>
      <c r="I17" s="422"/>
      <c r="J17" s="422"/>
    </row>
    <row r="18" spans="1:10" ht="13.5" thickBot="1" x14ac:dyDescent="0.25">
      <c r="A18" s="26"/>
      <c r="B18" s="46" t="s">
        <v>79</v>
      </c>
      <c r="C18" s="347">
        <v>-248</v>
      </c>
      <c r="D18" s="346">
        <v>-199</v>
      </c>
      <c r="E18" s="49">
        <v>-951</v>
      </c>
      <c r="F18" s="47">
        <v>-999</v>
      </c>
      <c r="I18" s="422"/>
      <c r="J18" s="422"/>
    </row>
    <row r="19" spans="1:10" x14ac:dyDescent="0.2">
      <c r="A19" s="26"/>
      <c r="B19" s="52" t="s">
        <v>6</v>
      </c>
      <c r="C19" s="209">
        <v>237</v>
      </c>
      <c r="D19" s="208">
        <v>149</v>
      </c>
      <c r="E19" s="55">
        <v>587</v>
      </c>
      <c r="F19" s="53">
        <v>381</v>
      </c>
      <c r="I19" s="422"/>
      <c r="J19" s="422"/>
    </row>
    <row r="20" spans="1:10" ht="13.5" thickBot="1" x14ac:dyDescent="0.25">
      <c r="A20" s="26"/>
      <c r="B20" s="114" t="s">
        <v>41</v>
      </c>
      <c r="C20" s="115">
        <v>-77</v>
      </c>
      <c r="D20" s="223">
        <v>-65</v>
      </c>
      <c r="E20" s="115">
        <v>-213</v>
      </c>
      <c r="F20" s="116">
        <v>-155</v>
      </c>
      <c r="I20" s="422"/>
      <c r="J20" s="422"/>
    </row>
    <row r="21" spans="1:10" x14ac:dyDescent="0.2">
      <c r="A21" s="26"/>
      <c r="B21" s="52" t="s">
        <v>129</v>
      </c>
      <c r="C21" s="209">
        <v>160</v>
      </c>
      <c r="D21" s="208">
        <v>84</v>
      </c>
      <c r="E21" s="55">
        <v>374</v>
      </c>
      <c r="F21" s="53">
        <v>226</v>
      </c>
      <c r="I21" s="422"/>
      <c r="J21" s="422"/>
    </row>
    <row r="22" spans="1:10" ht="13.5" thickBot="1" x14ac:dyDescent="0.25">
      <c r="A22" s="26"/>
      <c r="B22" s="46" t="s">
        <v>130</v>
      </c>
      <c r="C22" s="108">
        <v>1</v>
      </c>
      <c r="D22" s="346">
        <v>-6</v>
      </c>
      <c r="E22" s="108">
        <v>-17</v>
      </c>
      <c r="F22" s="47">
        <v>-21</v>
      </c>
      <c r="I22" s="422"/>
      <c r="J22" s="422"/>
    </row>
    <row r="23" spans="1:10" x14ac:dyDescent="0.2">
      <c r="A23" s="26"/>
      <c r="B23" s="52" t="s">
        <v>131</v>
      </c>
      <c r="C23" s="209">
        <v>161</v>
      </c>
      <c r="D23" s="208">
        <v>78</v>
      </c>
      <c r="E23" s="55">
        <v>357</v>
      </c>
      <c r="F23" s="53">
        <v>205</v>
      </c>
      <c r="I23" s="422"/>
      <c r="J23" s="422"/>
    </row>
    <row r="24" spans="1:10" x14ac:dyDescent="0.2">
      <c r="A24" s="26"/>
      <c r="B24" s="11"/>
      <c r="C24" s="337"/>
      <c r="D24" s="344"/>
      <c r="E24" s="19"/>
      <c r="F24" s="40"/>
    </row>
    <row r="25" spans="1:10" x14ac:dyDescent="0.2">
      <c r="A25" s="26"/>
      <c r="B25" s="11" t="s">
        <v>121</v>
      </c>
      <c r="C25" s="337"/>
      <c r="D25" s="344"/>
      <c r="E25" s="19"/>
      <c r="F25" s="40"/>
      <c r="I25" s="422"/>
      <c r="J25" s="422"/>
    </row>
    <row r="26" spans="1:10" x14ac:dyDescent="0.2">
      <c r="A26" s="26"/>
      <c r="B26" s="11" t="s">
        <v>146</v>
      </c>
      <c r="C26" s="110">
        <v>162</v>
      </c>
      <c r="D26" s="222">
        <v>86</v>
      </c>
      <c r="E26" s="110">
        <v>358</v>
      </c>
      <c r="F26" s="111">
        <v>210</v>
      </c>
      <c r="I26" s="422"/>
      <c r="J26" s="422"/>
    </row>
    <row r="27" spans="1:10" ht="13.5" thickBot="1" x14ac:dyDescent="0.25">
      <c r="A27" s="26"/>
      <c r="B27" s="46" t="s">
        <v>147</v>
      </c>
      <c r="C27" s="108">
        <v>-1</v>
      </c>
      <c r="D27" s="346">
        <v>-8</v>
      </c>
      <c r="E27" s="108">
        <v>-1</v>
      </c>
      <c r="F27" s="47">
        <v>-5</v>
      </c>
      <c r="I27" s="422"/>
      <c r="J27" s="422"/>
    </row>
    <row r="28" spans="1:10" x14ac:dyDescent="0.2">
      <c r="A28" s="26"/>
      <c r="B28" s="74"/>
      <c r="C28" s="195">
        <v>161</v>
      </c>
      <c r="D28" s="205">
        <v>78</v>
      </c>
      <c r="E28" s="21">
        <v>357</v>
      </c>
      <c r="F28" s="50">
        <v>205</v>
      </c>
      <c r="I28" s="422"/>
      <c r="J28" s="422"/>
    </row>
    <row r="29" spans="1:10" x14ac:dyDescent="0.2">
      <c r="A29" s="152"/>
      <c r="B29" s="11" t="s">
        <v>80</v>
      </c>
      <c r="C29" s="337"/>
      <c r="D29" s="344"/>
      <c r="E29" s="19"/>
      <c r="F29" s="40"/>
    </row>
    <row r="30" spans="1:10" x14ac:dyDescent="0.2">
      <c r="A30" s="26"/>
      <c r="B30" s="11" t="s">
        <v>81</v>
      </c>
      <c r="C30" s="356">
        <v>3</v>
      </c>
      <c r="D30" s="357">
        <v>1.6999999999999993</v>
      </c>
      <c r="E30" s="356">
        <v>6.9</v>
      </c>
      <c r="F30" s="117">
        <v>4.1999999999999993</v>
      </c>
      <c r="I30" s="422"/>
      <c r="J30" s="422"/>
    </row>
    <row r="31" spans="1:10" x14ac:dyDescent="0.2">
      <c r="A31" s="26"/>
      <c r="B31" s="11" t="s">
        <v>122</v>
      </c>
      <c r="C31" s="356">
        <v>3</v>
      </c>
      <c r="D31" s="357">
        <v>1.6999999999999993</v>
      </c>
      <c r="E31" s="356">
        <v>6.9</v>
      </c>
      <c r="F31" s="117">
        <v>4.1999999999999993</v>
      </c>
      <c r="I31" s="422"/>
      <c r="J31" s="422"/>
    </row>
    <row r="32" spans="1:10" x14ac:dyDescent="0.2">
      <c r="A32" s="26"/>
      <c r="B32" s="11" t="s">
        <v>82</v>
      </c>
      <c r="C32" s="356">
        <v>3</v>
      </c>
      <c r="D32" s="357">
        <v>1.7999999999999998</v>
      </c>
      <c r="E32" s="356">
        <v>7.2</v>
      </c>
      <c r="F32" s="117">
        <v>4.5999999999999996</v>
      </c>
      <c r="I32" s="422"/>
      <c r="J32" s="422"/>
    </row>
    <row r="33" spans="1:10" x14ac:dyDescent="0.2">
      <c r="A33" s="26"/>
      <c r="B33" s="11" t="s">
        <v>123</v>
      </c>
      <c r="C33" s="356">
        <v>3</v>
      </c>
      <c r="D33" s="357">
        <v>1.7999999999999998</v>
      </c>
      <c r="E33" s="356">
        <v>7.2</v>
      </c>
      <c r="F33" s="117">
        <v>4.5999999999999996</v>
      </c>
      <c r="I33" s="422"/>
      <c r="J33" s="422"/>
    </row>
    <row r="34" spans="1:10" x14ac:dyDescent="0.2">
      <c r="A34" s="8"/>
      <c r="B34" s="332" t="s">
        <v>244</v>
      </c>
      <c r="C34" s="356"/>
      <c r="D34" s="357"/>
      <c r="E34" s="356">
        <v>3</v>
      </c>
      <c r="F34" s="357">
        <v>2</v>
      </c>
      <c r="G34" s="414"/>
    </row>
    <row r="35" spans="1:10" x14ac:dyDescent="0.2">
      <c r="A35" s="118"/>
      <c r="B35" s="4"/>
    </row>
    <row r="36" spans="1:10" x14ac:dyDescent="0.2">
      <c r="A36" s="4"/>
      <c r="B36" s="4"/>
    </row>
  </sheetData>
  <mergeCells count="2">
    <mergeCell ref="C3:D3"/>
    <mergeCell ref="I3:J3"/>
  </mergeCells>
  <pageMargins left="0.25" right="0.25" top="0.75" bottom="0.75" header="0.3" footer="0.3"/>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90" zoomScaleNormal="90" workbookViewId="0">
      <selection activeCell="L34" sqref="L34"/>
    </sheetView>
  </sheetViews>
  <sheetFormatPr defaultColWidth="9.1640625" defaultRowHeight="12.75" x14ac:dyDescent="0.2"/>
  <cols>
    <col min="1" max="1" width="4.83203125" style="2" customWidth="1"/>
    <col min="2" max="2" width="60.6640625" style="2" customWidth="1"/>
    <col min="3" max="6" width="12.6640625" style="2" customWidth="1"/>
    <col min="7" max="16384" width="9.1640625" style="2"/>
  </cols>
  <sheetData>
    <row r="1" spans="1:10" x14ac:dyDescent="0.2">
      <c r="A1" s="99"/>
    </row>
    <row r="2" spans="1:10" ht="19.5" x14ac:dyDescent="0.3">
      <c r="B2" s="166" t="s">
        <v>133</v>
      </c>
      <c r="C2" s="100"/>
      <c r="D2" s="100"/>
      <c r="E2" s="100"/>
      <c r="F2" s="100"/>
    </row>
    <row r="3" spans="1:10" x14ac:dyDescent="0.15">
      <c r="A3" s="34"/>
      <c r="B3" s="34"/>
      <c r="C3" s="358"/>
      <c r="D3" s="358"/>
      <c r="E3" s="119"/>
      <c r="F3" s="119"/>
    </row>
    <row r="4" spans="1:10" ht="20.25" thickBot="1" x14ac:dyDescent="0.2">
      <c r="A4" s="86"/>
      <c r="B4" s="103" t="s">
        <v>0</v>
      </c>
      <c r="C4" s="229" t="s">
        <v>225</v>
      </c>
      <c r="D4" s="229" t="s">
        <v>226</v>
      </c>
      <c r="E4" s="127">
        <v>2020</v>
      </c>
      <c r="F4" s="127">
        <v>2019</v>
      </c>
      <c r="I4" s="422"/>
      <c r="J4" s="422"/>
    </row>
    <row r="5" spans="1:10" x14ac:dyDescent="0.2">
      <c r="A5" s="26"/>
      <c r="B5" s="174"/>
      <c r="C5" s="120"/>
      <c r="D5" s="278"/>
      <c r="E5" s="120"/>
      <c r="F5" s="278"/>
    </row>
    <row r="6" spans="1:10" x14ac:dyDescent="0.2">
      <c r="A6" s="151"/>
      <c r="B6" s="23" t="s">
        <v>131</v>
      </c>
      <c r="C6" s="277">
        <v>161</v>
      </c>
      <c r="D6" s="150">
        <v>78</v>
      </c>
      <c r="E6" s="277">
        <v>357</v>
      </c>
      <c r="F6" s="150">
        <v>205</v>
      </c>
      <c r="I6" s="422"/>
      <c r="J6" s="422"/>
    </row>
    <row r="7" spans="1:10" x14ac:dyDescent="0.2">
      <c r="A7" s="26"/>
      <c r="B7" s="11"/>
      <c r="C7" s="337"/>
      <c r="D7" s="344"/>
      <c r="E7" s="19"/>
      <c r="F7" s="40"/>
      <c r="I7" s="422"/>
      <c r="J7" s="422"/>
    </row>
    <row r="8" spans="1:10" x14ac:dyDescent="0.2">
      <c r="A8" s="151"/>
      <c r="B8" s="52" t="s">
        <v>83</v>
      </c>
      <c r="C8" s="340"/>
      <c r="D8" s="213"/>
      <c r="E8" s="24"/>
      <c r="F8" s="66"/>
    </row>
    <row r="9" spans="1:10" x14ac:dyDescent="0.2">
      <c r="A9" s="26"/>
      <c r="B9" s="348" t="s">
        <v>246</v>
      </c>
      <c r="C9" s="333">
        <v>29</v>
      </c>
      <c r="D9" s="349">
        <v>24</v>
      </c>
      <c r="E9" s="12">
        <v>70</v>
      </c>
      <c r="F9" s="69">
        <v>-19</v>
      </c>
      <c r="I9" s="422"/>
      <c r="J9" s="422"/>
    </row>
    <row r="10" spans="1:10" x14ac:dyDescent="0.2">
      <c r="A10" s="26"/>
      <c r="B10" s="214" t="s">
        <v>245</v>
      </c>
      <c r="C10" s="333">
        <v>-15</v>
      </c>
      <c r="D10" s="349">
        <v>1</v>
      </c>
      <c r="E10" s="12">
        <v>-15</v>
      </c>
      <c r="F10" s="69">
        <v>1</v>
      </c>
      <c r="I10" s="422"/>
      <c r="J10" s="422"/>
    </row>
    <row r="11" spans="1:10" x14ac:dyDescent="0.2">
      <c r="A11" s="26"/>
      <c r="B11" s="284"/>
      <c r="C11" s="337"/>
      <c r="D11" s="344"/>
      <c r="E11" s="19"/>
      <c r="F11" s="40"/>
      <c r="I11" s="422"/>
      <c r="J11" s="422"/>
    </row>
    <row r="12" spans="1:10" ht="19.5" x14ac:dyDescent="0.2">
      <c r="A12" s="26"/>
      <c r="B12" s="207" t="s">
        <v>85</v>
      </c>
      <c r="C12" s="209"/>
      <c r="D12" s="208"/>
      <c r="E12" s="55"/>
      <c r="F12" s="53"/>
    </row>
    <row r="13" spans="1:10" x14ac:dyDescent="0.2">
      <c r="A13" s="26"/>
      <c r="B13" s="11" t="s">
        <v>167</v>
      </c>
      <c r="C13" s="337">
        <v>150</v>
      </c>
      <c r="D13" s="344">
        <v>-143</v>
      </c>
      <c r="E13" s="19">
        <v>467</v>
      </c>
      <c r="F13" s="40">
        <v>-832</v>
      </c>
      <c r="I13" s="422"/>
      <c r="J13" s="422"/>
    </row>
    <row r="14" spans="1:10" s="1" customFormat="1" x14ac:dyDescent="0.2">
      <c r="A14" s="26"/>
      <c r="B14" s="11" t="s">
        <v>168</v>
      </c>
      <c r="C14" s="337"/>
      <c r="D14" s="344"/>
      <c r="E14" s="19"/>
      <c r="F14" s="40"/>
    </row>
    <row r="15" spans="1:10" s="1" customFormat="1" x14ac:dyDescent="0.2">
      <c r="A15" s="26"/>
      <c r="B15" s="11" t="s">
        <v>189</v>
      </c>
      <c r="C15" s="337">
        <v>-9</v>
      </c>
      <c r="D15" s="344">
        <v>43</v>
      </c>
      <c r="E15" s="19">
        <v>-39</v>
      </c>
      <c r="F15" s="40">
        <v>35</v>
      </c>
      <c r="I15" s="422"/>
      <c r="J15" s="422"/>
    </row>
    <row r="16" spans="1:10" x14ac:dyDescent="0.2">
      <c r="A16" s="26"/>
      <c r="B16" s="11" t="s">
        <v>169</v>
      </c>
      <c r="C16" s="337">
        <v>12</v>
      </c>
      <c r="D16" s="344">
        <v>-23</v>
      </c>
      <c r="E16" s="19">
        <v>-11</v>
      </c>
      <c r="F16" s="40">
        <v>-11</v>
      </c>
      <c r="I16" s="422"/>
      <c r="J16" s="422"/>
    </row>
    <row r="17" spans="1:10" ht="13.5" thickBot="1" x14ac:dyDescent="0.25">
      <c r="A17" s="26"/>
      <c r="B17" s="46" t="s">
        <v>84</v>
      </c>
      <c r="C17" s="347">
        <v>11</v>
      </c>
      <c r="D17" s="346">
        <v>-19</v>
      </c>
      <c r="E17" s="49">
        <v>15</v>
      </c>
      <c r="F17" s="47">
        <v>-7</v>
      </c>
      <c r="I17" s="422"/>
      <c r="J17" s="422"/>
    </row>
    <row r="18" spans="1:10" x14ac:dyDescent="0.2">
      <c r="A18" s="26"/>
      <c r="B18" s="52" t="s">
        <v>134</v>
      </c>
      <c r="C18" s="209">
        <v>178</v>
      </c>
      <c r="D18" s="208">
        <v>-117</v>
      </c>
      <c r="E18" s="55">
        <v>487</v>
      </c>
      <c r="F18" s="53">
        <v>-833</v>
      </c>
      <c r="I18" s="422"/>
      <c r="J18" s="422"/>
    </row>
    <row r="19" spans="1:10" ht="13.5" thickBot="1" x14ac:dyDescent="0.25">
      <c r="A19" s="26"/>
      <c r="B19" s="46"/>
      <c r="C19" s="108"/>
      <c r="D19" s="346"/>
      <c r="E19" s="108"/>
      <c r="F19" s="47"/>
    </row>
    <row r="20" spans="1:10" x14ac:dyDescent="0.2">
      <c r="A20" s="26"/>
      <c r="B20" s="52" t="s">
        <v>135</v>
      </c>
      <c r="C20" s="209">
        <v>339</v>
      </c>
      <c r="D20" s="208">
        <v>-39</v>
      </c>
      <c r="E20" s="55">
        <v>844</v>
      </c>
      <c r="F20" s="53">
        <v>-628</v>
      </c>
      <c r="I20" s="422"/>
      <c r="J20" s="422"/>
    </row>
    <row r="21" spans="1:10" x14ac:dyDescent="0.2">
      <c r="A21" s="26"/>
      <c r="B21" s="11"/>
      <c r="C21" s="337"/>
      <c r="D21" s="344"/>
      <c r="E21" s="19"/>
      <c r="F21" s="40"/>
      <c r="I21" s="422"/>
      <c r="J21" s="422"/>
    </row>
    <row r="22" spans="1:10" x14ac:dyDescent="0.2">
      <c r="A22" s="26"/>
      <c r="B22" s="11" t="s">
        <v>170</v>
      </c>
      <c r="C22" s="337"/>
      <c r="D22" s="344"/>
      <c r="E22" s="19"/>
      <c r="F22" s="40"/>
      <c r="I22" s="422"/>
      <c r="J22" s="422"/>
    </row>
    <row r="23" spans="1:10" x14ac:dyDescent="0.2">
      <c r="A23" s="26"/>
      <c r="B23" s="68" t="s">
        <v>153</v>
      </c>
      <c r="C23" s="112">
        <v>339</v>
      </c>
      <c r="D23" s="113">
        <v>-31</v>
      </c>
      <c r="E23" s="112">
        <v>844</v>
      </c>
      <c r="F23" s="113">
        <v>-622</v>
      </c>
      <c r="I23" s="422"/>
      <c r="J23" s="422"/>
    </row>
    <row r="24" spans="1:10" ht="13.5" thickBot="1" x14ac:dyDescent="0.25">
      <c r="A24" s="26"/>
      <c r="B24" s="68" t="s">
        <v>154</v>
      </c>
      <c r="C24" s="333">
        <v>0</v>
      </c>
      <c r="D24" s="349">
        <v>-8</v>
      </c>
      <c r="E24" s="12">
        <v>0</v>
      </c>
      <c r="F24" s="69">
        <v>-6</v>
      </c>
      <c r="I24" s="422"/>
      <c r="J24" s="422"/>
    </row>
    <row r="25" spans="1:10" x14ac:dyDescent="0.2">
      <c r="A25" s="26"/>
      <c r="B25" s="121"/>
      <c r="C25" s="90">
        <v>339</v>
      </c>
      <c r="D25" s="226">
        <v>-39</v>
      </c>
      <c r="E25" s="90">
        <v>844</v>
      </c>
      <c r="F25" s="122">
        <v>-628</v>
      </c>
      <c r="I25" s="422"/>
      <c r="J25" s="422"/>
    </row>
    <row r="26" spans="1:10" x14ac:dyDescent="0.2">
      <c r="A26" s="26"/>
      <c r="B26" s="26"/>
    </row>
    <row r="27" spans="1:10" x14ac:dyDescent="0.2">
      <c r="A27" s="4"/>
      <c r="B27" s="80"/>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showGridLines="0" zoomScaleNormal="100" workbookViewId="0">
      <selection activeCell="Q21" sqref="Q21"/>
    </sheetView>
  </sheetViews>
  <sheetFormatPr defaultColWidth="9.1640625" defaultRowHeight="12.75" x14ac:dyDescent="0.2"/>
  <cols>
    <col min="1" max="1" width="4.6640625" style="2" customWidth="1"/>
    <col min="2" max="2" width="60.6640625" style="2" customWidth="1"/>
    <col min="3" max="6" width="12.1640625" style="2" customWidth="1"/>
    <col min="7" max="16384" width="9.1640625" style="2"/>
  </cols>
  <sheetData>
    <row r="1" spans="1:10" x14ac:dyDescent="0.2">
      <c r="B1" s="129"/>
      <c r="C1" s="129"/>
      <c r="E1" s="129"/>
    </row>
    <row r="2" spans="1:10" ht="19.5" x14ac:dyDescent="0.3">
      <c r="B2" s="167" t="s">
        <v>63</v>
      </c>
      <c r="C2" s="327"/>
      <c r="D2" s="327"/>
      <c r="E2" s="1"/>
      <c r="F2" s="1"/>
    </row>
    <row r="3" spans="1:10" x14ac:dyDescent="0.2">
      <c r="A3" s="82"/>
      <c r="B3" s="83"/>
      <c r="C3" s="353"/>
      <c r="D3" s="353"/>
      <c r="E3" s="84"/>
      <c r="F3" s="84"/>
    </row>
    <row r="4" spans="1:10" ht="21" thickBot="1" x14ac:dyDescent="0.25">
      <c r="A4" s="85"/>
      <c r="B4" s="86" t="s">
        <v>0</v>
      </c>
      <c r="C4" s="351" t="s">
        <v>225</v>
      </c>
      <c r="D4" s="351" t="s">
        <v>226</v>
      </c>
      <c r="E4" s="73">
        <v>2021</v>
      </c>
      <c r="F4" s="73">
        <v>2020</v>
      </c>
      <c r="I4" s="422"/>
      <c r="J4" s="422"/>
    </row>
    <row r="5" spans="1:10" x14ac:dyDescent="0.2">
      <c r="A5" s="87"/>
      <c r="B5" s="88" t="s">
        <v>139</v>
      </c>
      <c r="C5" s="363">
        <v>437</v>
      </c>
      <c r="D5" s="364">
        <v>337</v>
      </c>
      <c r="E5" s="161">
        <v>1401</v>
      </c>
      <c r="F5" s="162">
        <v>1134</v>
      </c>
      <c r="I5" s="422"/>
      <c r="J5" s="422"/>
    </row>
    <row r="6" spans="1:10" x14ac:dyDescent="0.2">
      <c r="A6" s="87"/>
      <c r="B6" s="16" t="s">
        <v>140</v>
      </c>
      <c r="C6" s="333">
        <v>-1</v>
      </c>
      <c r="D6" s="334">
        <v>-4</v>
      </c>
      <c r="E6" s="12">
        <v>-19</v>
      </c>
      <c r="F6" s="13">
        <v>-15</v>
      </c>
      <c r="I6" s="422"/>
      <c r="J6" s="422"/>
    </row>
    <row r="7" spans="1:10" ht="20.25" thickBot="1" x14ac:dyDescent="0.25">
      <c r="A7" s="87"/>
      <c r="B7" s="16" t="s">
        <v>193</v>
      </c>
      <c r="C7" s="333">
        <v>-34</v>
      </c>
      <c r="D7" s="349">
        <v>-82</v>
      </c>
      <c r="E7" s="333">
        <v>-56</v>
      </c>
      <c r="F7" s="349">
        <v>-48</v>
      </c>
      <c r="I7" s="422"/>
      <c r="J7" s="422"/>
    </row>
    <row r="8" spans="1:10" x14ac:dyDescent="0.2">
      <c r="A8" s="87"/>
      <c r="B8" s="89" t="s">
        <v>64</v>
      </c>
      <c r="C8" s="90">
        <v>402</v>
      </c>
      <c r="D8" s="226">
        <v>251</v>
      </c>
      <c r="E8" s="90">
        <v>1326</v>
      </c>
      <c r="F8" s="226">
        <v>1071</v>
      </c>
      <c r="I8" s="422"/>
      <c r="J8" s="422"/>
    </row>
    <row r="9" spans="1:10" x14ac:dyDescent="0.2">
      <c r="A9" s="87"/>
      <c r="B9" s="16" t="s">
        <v>65</v>
      </c>
      <c r="C9" s="333">
        <v>30</v>
      </c>
      <c r="D9" s="349">
        <v>66</v>
      </c>
      <c r="E9" s="333">
        <v>117</v>
      </c>
      <c r="F9" s="349">
        <v>63</v>
      </c>
      <c r="I9" s="422"/>
      <c r="J9" s="422"/>
    </row>
    <row r="10" spans="1:10" ht="13.5" thickBot="1" x14ac:dyDescent="0.25">
      <c r="A10" s="87"/>
      <c r="B10" s="16" t="s">
        <v>66</v>
      </c>
      <c r="C10" s="333">
        <v>637</v>
      </c>
      <c r="D10" s="349">
        <v>161</v>
      </c>
      <c r="E10" s="333">
        <v>612</v>
      </c>
      <c r="F10" s="349">
        <v>706</v>
      </c>
      <c r="I10" s="422"/>
      <c r="J10" s="422"/>
    </row>
    <row r="11" spans="1:10" ht="19.5" x14ac:dyDescent="0.2">
      <c r="A11" s="92"/>
      <c r="B11" s="89" t="s">
        <v>67</v>
      </c>
      <c r="C11" s="90">
        <v>1069</v>
      </c>
      <c r="D11" s="226">
        <v>478</v>
      </c>
      <c r="E11" s="90">
        <v>2055</v>
      </c>
      <c r="F11" s="226">
        <v>1840</v>
      </c>
      <c r="I11" s="422"/>
      <c r="J11" s="422"/>
    </row>
    <row r="12" spans="1:10" x14ac:dyDescent="0.2">
      <c r="A12" s="93"/>
      <c r="B12" s="16" t="s">
        <v>68</v>
      </c>
      <c r="C12" s="333">
        <v>-3</v>
      </c>
      <c r="D12" s="349">
        <v>-1</v>
      </c>
      <c r="E12" s="333">
        <v>-69</v>
      </c>
      <c r="F12" s="349">
        <v>-51</v>
      </c>
      <c r="I12" s="422"/>
      <c r="J12" s="422"/>
    </row>
    <row r="13" spans="1:10" ht="13.5" thickBot="1" x14ac:dyDescent="0.25">
      <c r="A13" s="87"/>
      <c r="B13" s="16" t="s">
        <v>69</v>
      </c>
      <c r="C13" s="333">
        <v>-217</v>
      </c>
      <c r="D13" s="349">
        <v>-148</v>
      </c>
      <c r="E13" s="333">
        <v>-537</v>
      </c>
      <c r="F13" s="349">
        <v>-368</v>
      </c>
      <c r="I13" s="422"/>
      <c r="J13" s="422"/>
    </row>
    <row r="14" spans="1:10" x14ac:dyDescent="0.2">
      <c r="A14" s="94"/>
      <c r="B14" s="89" t="s">
        <v>171</v>
      </c>
      <c r="C14" s="97">
        <v>849</v>
      </c>
      <c r="D14" s="252">
        <v>329</v>
      </c>
      <c r="E14" s="97">
        <v>1449</v>
      </c>
      <c r="F14" s="252">
        <v>1421</v>
      </c>
      <c r="I14" s="422"/>
      <c r="J14" s="422"/>
    </row>
    <row r="15" spans="1:10" x14ac:dyDescent="0.2">
      <c r="A15" s="87"/>
      <c r="B15" s="80"/>
      <c r="C15" s="337"/>
      <c r="D15" s="344"/>
      <c r="E15" s="337"/>
      <c r="F15" s="344"/>
      <c r="I15" s="422"/>
      <c r="J15" s="422"/>
    </row>
    <row r="16" spans="1:10" x14ac:dyDescent="0.2">
      <c r="A16" s="87"/>
      <c r="B16" s="16" t="s">
        <v>172</v>
      </c>
      <c r="C16" s="354">
        <v>-3</v>
      </c>
      <c r="D16" s="331">
        <v>-50</v>
      </c>
      <c r="E16" s="354">
        <v>-11</v>
      </c>
      <c r="F16" s="331">
        <v>-99</v>
      </c>
      <c r="I16" s="422"/>
      <c r="J16" s="422"/>
    </row>
    <row r="17" spans="1:10" x14ac:dyDescent="0.2">
      <c r="A17" s="87"/>
      <c r="B17" s="16" t="s">
        <v>173</v>
      </c>
      <c r="C17" s="333">
        <v>-59</v>
      </c>
      <c r="D17" s="334">
        <v>-72</v>
      </c>
      <c r="E17" s="333">
        <v>-179</v>
      </c>
      <c r="F17" s="334">
        <v>-178</v>
      </c>
      <c r="I17" s="422"/>
      <c r="J17" s="422"/>
    </row>
    <row r="18" spans="1:10" x14ac:dyDescent="0.2">
      <c r="A18" s="87"/>
      <c r="B18" s="16" t="s">
        <v>174</v>
      </c>
      <c r="C18" s="333">
        <v>-60</v>
      </c>
      <c r="D18" s="334">
        <v>-43</v>
      </c>
      <c r="E18" s="333">
        <v>-116</v>
      </c>
      <c r="F18" s="334">
        <v>-171</v>
      </c>
      <c r="I18" s="422"/>
      <c r="J18" s="422"/>
    </row>
    <row r="19" spans="1:10" x14ac:dyDescent="0.2">
      <c r="A19" s="87"/>
      <c r="B19" s="16" t="s">
        <v>175</v>
      </c>
      <c r="C19" s="333">
        <v>-3</v>
      </c>
      <c r="D19" s="334">
        <v>1</v>
      </c>
      <c r="E19" s="333">
        <v>-8</v>
      </c>
      <c r="F19" s="334">
        <v>-7</v>
      </c>
      <c r="I19" s="422"/>
      <c r="J19" s="422"/>
    </row>
    <row r="20" spans="1:10" x14ac:dyDescent="0.2">
      <c r="A20" s="87"/>
      <c r="B20" s="16" t="s">
        <v>199</v>
      </c>
      <c r="C20" s="333">
        <v>0</v>
      </c>
      <c r="D20" s="334">
        <v>62</v>
      </c>
      <c r="E20" s="333">
        <v>0</v>
      </c>
      <c r="F20" s="334">
        <v>62</v>
      </c>
    </row>
    <row r="21" spans="1:10" x14ac:dyDescent="0.2">
      <c r="A21" s="87"/>
      <c r="B21" s="348" t="s">
        <v>250</v>
      </c>
      <c r="C21" s="333">
        <v>0</v>
      </c>
      <c r="D21" s="334">
        <v>0</v>
      </c>
      <c r="E21" s="333">
        <v>2</v>
      </c>
      <c r="F21" s="334">
        <v>0</v>
      </c>
      <c r="I21" s="422"/>
      <c r="J21" s="422"/>
    </row>
    <row r="22" spans="1:10" x14ac:dyDescent="0.2">
      <c r="A22" s="87"/>
      <c r="B22" s="16" t="s">
        <v>176</v>
      </c>
      <c r="C22" s="333">
        <v>28</v>
      </c>
      <c r="D22" s="334">
        <v>0</v>
      </c>
      <c r="E22" s="12">
        <v>39</v>
      </c>
      <c r="F22" s="13">
        <v>3</v>
      </c>
      <c r="I22" s="422"/>
      <c r="J22" s="422"/>
    </row>
    <row r="23" spans="1:10" x14ac:dyDescent="0.2">
      <c r="A23" s="87"/>
      <c r="B23" s="16" t="s">
        <v>124</v>
      </c>
      <c r="C23" s="333">
        <v>0</v>
      </c>
      <c r="D23" s="334">
        <v>5</v>
      </c>
      <c r="E23" s="12">
        <v>0</v>
      </c>
      <c r="F23" s="13">
        <v>7</v>
      </c>
      <c r="I23" s="422"/>
      <c r="J23" s="422"/>
    </row>
    <row r="24" spans="1:10" ht="13.5" thickBot="1" x14ac:dyDescent="0.25">
      <c r="A24" s="87"/>
      <c r="B24" s="190" t="s">
        <v>200</v>
      </c>
      <c r="C24" s="333">
        <v>0</v>
      </c>
      <c r="D24" s="334">
        <v>0</v>
      </c>
      <c r="E24" s="187">
        <v>0</v>
      </c>
      <c r="F24" s="188">
        <v>7</v>
      </c>
      <c r="I24" s="422"/>
      <c r="J24" s="422"/>
    </row>
    <row r="25" spans="1:10" x14ac:dyDescent="0.2">
      <c r="A25" s="87"/>
      <c r="B25" s="96" t="s">
        <v>177</v>
      </c>
      <c r="C25" s="97">
        <v>-97</v>
      </c>
      <c r="D25" s="98">
        <v>-97</v>
      </c>
      <c r="E25" s="97">
        <v>-273</v>
      </c>
      <c r="F25" s="98">
        <v>-376</v>
      </c>
      <c r="I25" s="422"/>
      <c r="J25" s="422"/>
    </row>
    <row r="26" spans="1:10" x14ac:dyDescent="0.2">
      <c r="A26" s="87"/>
      <c r="B26" s="279" t="s">
        <v>17</v>
      </c>
      <c r="C26" s="258">
        <v>752</v>
      </c>
      <c r="D26" s="280">
        <v>232</v>
      </c>
      <c r="E26" s="258">
        <v>1176</v>
      </c>
      <c r="F26" s="280">
        <v>1045</v>
      </c>
      <c r="I26" s="422"/>
      <c r="J26" s="422"/>
    </row>
    <row r="27" spans="1:10" ht="23.25" customHeight="1" x14ac:dyDescent="0.2">
      <c r="A27" s="87"/>
      <c r="B27" s="279" t="s">
        <v>187</v>
      </c>
      <c r="C27" s="258">
        <v>755</v>
      </c>
      <c r="D27" s="280">
        <v>220</v>
      </c>
      <c r="E27" s="258">
        <v>1185</v>
      </c>
      <c r="F27" s="280">
        <v>1082</v>
      </c>
      <c r="I27" s="422"/>
      <c r="J27" s="422"/>
    </row>
    <row r="28" spans="1:10" x14ac:dyDescent="0.2">
      <c r="A28" s="87"/>
      <c r="B28" s="190"/>
      <c r="C28" s="333"/>
      <c r="D28" s="334"/>
      <c r="E28" s="187"/>
      <c r="F28" s="188"/>
    </row>
    <row r="29" spans="1:10" x14ac:dyDescent="0.2">
      <c r="A29" s="87"/>
      <c r="B29" s="336" t="s">
        <v>194</v>
      </c>
      <c r="C29" s="333">
        <v>0</v>
      </c>
      <c r="D29" s="334">
        <v>-14</v>
      </c>
      <c r="E29" s="187">
        <v>-101</v>
      </c>
      <c r="F29" s="188">
        <v>-14</v>
      </c>
      <c r="I29" s="422"/>
      <c r="J29" s="422"/>
    </row>
    <row r="30" spans="1:10" x14ac:dyDescent="0.2">
      <c r="A30" s="87"/>
      <c r="B30" s="352" t="s">
        <v>251</v>
      </c>
      <c r="C30" s="333">
        <v>0</v>
      </c>
      <c r="D30" s="334">
        <v>0</v>
      </c>
      <c r="E30" s="12">
        <v>1434</v>
      </c>
      <c r="F30" s="13">
        <v>0</v>
      </c>
      <c r="I30" s="422"/>
      <c r="J30" s="422"/>
    </row>
    <row r="31" spans="1:10" x14ac:dyDescent="0.2">
      <c r="A31" s="87"/>
      <c r="B31" s="16" t="s">
        <v>178</v>
      </c>
      <c r="C31" s="333">
        <v>0</v>
      </c>
      <c r="D31" s="334">
        <v>0</v>
      </c>
      <c r="E31" s="187">
        <v>3</v>
      </c>
      <c r="F31" s="188">
        <v>0</v>
      </c>
      <c r="I31" s="422"/>
      <c r="J31" s="422"/>
    </row>
    <row r="32" spans="1:10" x14ac:dyDescent="0.2">
      <c r="A32" s="87"/>
      <c r="B32" s="190" t="s">
        <v>182</v>
      </c>
      <c r="C32" s="333">
        <v>0</v>
      </c>
      <c r="D32" s="334">
        <v>0</v>
      </c>
      <c r="E32" s="333"/>
      <c r="F32" s="334"/>
      <c r="I32" s="422"/>
      <c r="J32" s="422"/>
    </row>
    <row r="33" spans="1:10" x14ac:dyDescent="0.2">
      <c r="A33" s="87"/>
      <c r="B33" s="190" t="s">
        <v>136</v>
      </c>
      <c r="C33" s="333">
        <v>42</v>
      </c>
      <c r="D33" s="334">
        <v>0</v>
      </c>
      <c r="E33" s="12">
        <v>43</v>
      </c>
      <c r="F33" s="13">
        <v>0</v>
      </c>
      <c r="I33" s="422"/>
      <c r="J33" s="422"/>
    </row>
    <row r="34" spans="1:10" x14ac:dyDescent="0.2">
      <c r="A34" s="87"/>
      <c r="B34" s="190" t="s">
        <v>157</v>
      </c>
      <c r="C34" s="333">
        <v>-32</v>
      </c>
      <c r="D34" s="334">
        <v>-34</v>
      </c>
      <c r="E34" s="12">
        <v>-125</v>
      </c>
      <c r="F34" s="13">
        <v>-120</v>
      </c>
      <c r="I34" s="422"/>
      <c r="J34" s="422"/>
    </row>
    <row r="35" spans="1:10" ht="13.5" thickBot="1" x14ac:dyDescent="0.25">
      <c r="A35" s="87"/>
      <c r="B35" s="190" t="s">
        <v>190</v>
      </c>
      <c r="C35" s="333">
        <v>-14</v>
      </c>
      <c r="D35" s="334">
        <v>-98</v>
      </c>
      <c r="E35" s="187">
        <v>-1530</v>
      </c>
      <c r="F35" s="188">
        <v>-822</v>
      </c>
      <c r="I35" s="422"/>
      <c r="J35" s="422"/>
    </row>
    <row r="36" spans="1:10" x14ac:dyDescent="0.2">
      <c r="A36" s="87"/>
      <c r="B36" s="89" t="s">
        <v>179</v>
      </c>
      <c r="C36" s="90">
        <v>-4</v>
      </c>
      <c r="D36" s="91">
        <v>-146</v>
      </c>
      <c r="E36" s="90">
        <v>-276</v>
      </c>
      <c r="F36" s="91">
        <v>-956</v>
      </c>
      <c r="I36" s="422"/>
      <c r="J36" s="422"/>
    </row>
    <row r="37" spans="1:10" ht="13.5" thickBot="1" x14ac:dyDescent="0.25">
      <c r="B37" s="80"/>
      <c r="C37" s="354"/>
      <c r="D37" s="331"/>
      <c r="E37" s="95"/>
      <c r="F37" s="8"/>
    </row>
    <row r="38" spans="1:10" x14ac:dyDescent="0.2">
      <c r="A38" s="87"/>
      <c r="B38" s="96" t="s">
        <v>70</v>
      </c>
      <c r="C38" s="97">
        <v>748</v>
      </c>
      <c r="D38" s="98">
        <v>86</v>
      </c>
      <c r="E38" s="97">
        <v>900</v>
      </c>
      <c r="F38" s="98">
        <v>89</v>
      </c>
      <c r="I38" s="422"/>
      <c r="J38" s="422"/>
    </row>
    <row r="39" spans="1:10" x14ac:dyDescent="0.2">
      <c r="A39" s="87"/>
      <c r="B39" s="16" t="s">
        <v>137</v>
      </c>
      <c r="C39" s="333">
        <v>1170</v>
      </c>
      <c r="D39" s="334">
        <v>902</v>
      </c>
      <c r="E39" s="12">
        <v>976</v>
      </c>
      <c r="F39" s="13">
        <v>1001</v>
      </c>
      <c r="I39" s="422"/>
      <c r="J39" s="422"/>
    </row>
    <row r="40" spans="1:10" ht="13.5" thickBot="1" x14ac:dyDescent="0.25">
      <c r="A40" s="87"/>
      <c r="B40" s="16" t="s">
        <v>71</v>
      </c>
      <c r="C40" s="333">
        <v>17</v>
      </c>
      <c r="D40" s="334">
        <v>-12</v>
      </c>
      <c r="E40" s="12">
        <v>59</v>
      </c>
      <c r="F40" s="13">
        <v>-114</v>
      </c>
      <c r="I40" s="422"/>
      <c r="J40" s="422"/>
    </row>
    <row r="41" spans="1:10" x14ac:dyDescent="0.2">
      <c r="A41" s="87"/>
      <c r="B41" s="89" t="s">
        <v>191</v>
      </c>
      <c r="C41" s="90">
        <v>1935</v>
      </c>
      <c r="D41" s="91">
        <v>976</v>
      </c>
      <c r="E41" s="90">
        <v>1935</v>
      </c>
      <c r="F41" s="91">
        <v>976</v>
      </c>
      <c r="I41" s="422"/>
      <c r="J41" s="422"/>
    </row>
    <row r="42" spans="1:10" x14ac:dyDescent="0.2">
      <c r="B42" s="178"/>
      <c r="C42" s="176"/>
      <c r="D42" s="176"/>
      <c r="E42" s="176"/>
      <c r="F42" s="176"/>
    </row>
    <row r="43" spans="1:10" ht="20.25" thickBot="1" x14ac:dyDescent="0.2">
      <c r="B43" s="220" t="s">
        <v>0</v>
      </c>
      <c r="C43" s="351" t="s">
        <v>225</v>
      </c>
      <c r="D43" s="351" t="s">
        <v>226</v>
      </c>
      <c r="E43" s="73">
        <v>2021</v>
      </c>
      <c r="F43" s="73">
        <v>2020</v>
      </c>
    </row>
    <row r="44" spans="1:10" x14ac:dyDescent="0.2">
      <c r="B44" s="410" t="s">
        <v>202</v>
      </c>
      <c r="C44" s="411">
        <v>0</v>
      </c>
      <c r="D44" s="412">
        <v>30</v>
      </c>
      <c r="E44" s="411">
        <v>0</v>
      </c>
      <c r="F44" s="412">
        <v>30</v>
      </c>
    </row>
    <row r="45" spans="1:10" ht="13.5" thickBot="1" x14ac:dyDescent="0.25">
      <c r="B45" s="190" t="s">
        <v>72</v>
      </c>
      <c r="C45" s="333">
        <v>1935</v>
      </c>
      <c r="D45" s="334">
        <v>946</v>
      </c>
      <c r="E45" s="187">
        <v>1935</v>
      </c>
      <c r="F45" s="188">
        <v>946</v>
      </c>
    </row>
    <row r="46" spans="1:10" x14ac:dyDescent="0.2">
      <c r="B46" s="89" t="s">
        <v>191</v>
      </c>
      <c r="C46" s="90">
        <v>1935</v>
      </c>
      <c r="D46" s="91">
        <v>976</v>
      </c>
      <c r="E46" s="90">
        <v>1935</v>
      </c>
      <c r="F46" s="91">
        <v>976</v>
      </c>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38"/>
  <sheetViews>
    <sheetView showGridLines="0" zoomScaleNormal="100" workbookViewId="0">
      <selection activeCell="C2" sqref="C2"/>
    </sheetView>
  </sheetViews>
  <sheetFormatPr defaultColWidth="9.1640625" defaultRowHeight="12.75" x14ac:dyDescent="0.2"/>
  <cols>
    <col min="1" max="1" width="5.5" style="2" customWidth="1"/>
    <col min="2" max="2" width="60.6640625" style="2" customWidth="1"/>
    <col min="3" max="4" width="12.6640625" style="2" customWidth="1"/>
    <col min="5" max="16384" width="9.1640625" style="2"/>
  </cols>
  <sheetData>
    <row r="2" spans="1:4" ht="19.5" x14ac:dyDescent="0.3">
      <c r="B2" s="168" t="s">
        <v>86</v>
      </c>
      <c r="C2" s="123"/>
      <c r="D2" s="227"/>
    </row>
    <row r="3" spans="1:4" x14ac:dyDescent="0.15">
      <c r="A3" s="124"/>
      <c r="B3" s="34"/>
      <c r="C3" s="119"/>
      <c r="D3" s="224"/>
    </row>
    <row r="4" spans="1:4" ht="13.5" thickBot="1" x14ac:dyDescent="0.2">
      <c r="A4" s="86"/>
      <c r="B4" s="103" t="s">
        <v>0</v>
      </c>
      <c r="C4" s="295">
        <v>44561</v>
      </c>
      <c r="D4" s="295">
        <v>44196</v>
      </c>
    </row>
    <row r="5" spans="1:4" x14ac:dyDescent="0.2">
      <c r="A5" s="26"/>
      <c r="B5" s="125" t="s">
        <v>86</v>
      </c>
      <c r="C5" s="7"/>
      <c r="D5" s="171"/>
    </row>
    <row r="6" spans="1:4" x14ac:dyDescent="0.2">
      <c r="A6" s="26"/>
      <c r="B6" s="104" t="s">
        <v>87</v>
      </c>
      <c r="C6" s="24">
        <v>4364</v>
      </c>
      <c r="D6" s="213">
        <v>4194</v>
      </c>
    </row>
    <row r="7" spans="1:4" x14ac:dyDescent="0.2">
      <c r="A7" s="26"/>
      <c r="B7" s="11" t="s">
        <v>88</v>
      </c>
      <c r="C7" s="19">
        <v>784</v>
      </c>
      <c r="D7" s="201">
        <v>875</v>
      </c>
    </row>
    <row r="8" spans="1:4" x14ac:dyDescent="0.2">
      <c r="A8" s="26"/>
      <c r="B8" s="11" t="s">
        <v>89</v>
      </c>
      <c r="C8" s="19">
        <v>401</v>
      </c>
      <c r="D8" s="201">
        <v>466</v>
      </c>
    </row>
    <row r="9" spans="1:4" x14ac:dyDescent="0.2">
      <c r="A9" s="26"/>
      <c r="B9" s="11" t="s">
        <v>90</v>
      </c>
      <c r="C9" s="19">
        <v>165</v>
      </c>
      <c r="D9" s="201">
        <v>172</v>
      </c>
    </row>
    <row r="10" spans="1:4" x14ac:dyDescent="0.2">
      <c r="A10" s="26"/>
      <c r="B10" s="68" t="s">
        <v>91</v>
      </c>
      <c r="C10" s="12">
        <v>233</v>
      </c>
      <c r="D10" s="215">
        <v>234</v>
      </c>
    </row>
    <row r="11" spans="1:4" ht="13.5" thickBot="1" x14ac:dyDescent="0.25">
      <c r="A11" s="26"/>
      <c r="B11" s="46" t="s">
        <v>92</v>
      </c>
      <c r="C11" s="49">
        <v>310</v>
      </c>
      <c r="D11" s="203">
        <v>299</v>
      </c>
    </row>
    <row r="12" spans="1:4" x14ac:dyDescent="0.2">
      <c r="A12" s="26"/>
      <c r="B12" s="52" t="s">
        <v>93</v>
      </c>
      <c r="C12" s="55">
        <v>6257</v>
      </c>
      <c r="D12" s="208">
        <v>6240</v>
      </c>
    </row>
    <row r="13" spans="1:4" x14ac:dyDescent="0.2">
      <c r="A13" s="26"/>
      <c r="B13" s="11"/>
      <c r="C13" s="19"/>
      <c r="D13" s="201"/>
    </row>
    <row r="14" spans="1:4" x14ac:dyDescent="0.2">
      <c r="A14" s="26"/>
      <c r="B14" s="11" t="s">
        <v>94</v>
      </c>
      <c r="C14" s="19">
        <v>1792</v>
      </c>
      <c r="D14" s="201">
        <v>1674</v>
      </c>
    </row>
    <row r="15" spans="1:4" x14ac:dyDescent="0.2">
      <c r="A15" s="26"/>
      <c r="B15" s="11" t="s">
        <v>95</v>
      </c>
      <c r="C15" s="19">
        <v>383</v>
      </c>
      <c r="D15" s="201">
        <v>378</v>
      </c>
    </row>
    <row r="16" spans="1:4" x14ac:dyDescent="0.2">
      <c r="A16" s="26"/>
      <c r="B16" s="68" t="s">
        <v>96</v>
      </c>
      <c r="C16" s="12">
        <v>112</v>
      </c>
      <c r="D16" s="215">
        <v>132</v>
      </c>
    </row>
    <row r="17" spans="1:4" ht="13.5" thickBot="1" x14ac:dyDescent="0.25">
      <c r="A17" s="26"/>
      <c r="B17" s="46" t="s">
        <v>97</v>
      </c>
      <c r="C17" s="49">
        <v>21</v>
      </c>
      <c r="D17" s="203">
        <v>137</v>
      </c>
    </row>
    <row r="18" spans="1:4" x14ac:dyDescent="0.2">
      <c r="A18" s="26"/>
      <c r="B18" s="52" t="s">
        <v>158</v>
      </c>
      <c r="C18" s="55">
        <v>2308</v>
      </c>
      <c r="D18" s="208">
        <v>2321</v>
      </c>
    </row>
    <row r="19" spans="1:4" s="255" customFormat="1" x14ac:dyDescent="0.2">
      <c r="A19" s="257"/>
      <c r="B19" s="256"/>
      <c r="C19" s="258"/>
      <c r="D19" s="259"/>
    </row>
    <row r="20" spans="1:4" x14ac:dyDescent="0.2">
      <c r="A20" s="26"/>
      <c r="B20" s="68" t="s">
        <v>99</v>
      </c>
      <c r="C20" s="12">
        <v>1490</v>
      </c>
      <c r="D20" s="215">
        <v>1248</v>
      </c>
    </row>
    <row r="21" spans="1:4" x14ac:dyDescent="0.2">
      <c r="A21" s="26"/>
      <c r="B21" s="214" t="s">
        <v>186</v>
      </c>
      <c r="C21" s="187">
        <v>162</v>
      </c>
      <c r="D21" s="215">
        <v>159</v>
      </c>
    </row>
    <row r="22" spans="1:4" ht="13.5" thickBot="1" x14ac:dyDescent="0.25">
      <c r="A22" s="26"/>
      <c r="B22" s="46" t="s">
        <v>98</v>
      </c>
      <c r="C22" s="49">
        <v>49</v>
      </c>
      <c r="D22" s="203">
        <v>43</v>
      </c>
    </row>
    <row r="23" spans="1:4" x14ac:dyDescent="0.2">
      <c r="A23" s="26"/>
      <c r="B23" s="23" t="s">
        <v>159</v>
      </c>
      <c r="C23" s="21">
        <v>1701</v>
      </c>
      <c r="D23" s="205">
        <v>1450</v>
      </c>
    </row>
    <row r="24" spans="1:4" ht="13.5" thickBot="1" x14ac:dyDescent="0.25">
      <c r="A24" s="26"/>
      <c r="B24" s="46"/>
      <c r="C24" s="49"/>
      <c r="D24" s="203"/>
    </row>
    <row r="25" spans="1:4" x14ac:dyDescent="0.2">
      <c r="A25" s="26"/>
      <c r="B25" s="23" t="s">
        <v>150</v>
      </c>
      <c r="C25" s="21">
        <v>10266</v>
      </c>
      <c r="D25" s="205">
        <v>10011</v>
      </c>
    </row>
    <row r="26" spans="1:4" x14ac:dyDescent="0.2">
      <c r="A26" s="26"/>
      <c r="B26" s="104"/>
      <c r="C26" s="24"/>
      <c r="D26" s="213"/>
    </row>
    <row r="27" spans="1:4" x14ac:dyDescent="0.2">
      <c r="A27" s="26"/>
      <c r="B27" s="104" t="s">
        <v>100</v>
      </c>
      <c r="C27" s="24">
        <v>2464</v>
      </c>
      <c r="D27" s="213">
        <v>2368</v>
      </c>
    </row>
    <row r="28" spans="1:4" x14ac:dyDescent="0.2">
      <c r="A28" s="26"/>
      <c r="B28" s="104" t="s">
        <v>101</v>
      </c>
      <c r="C28" s="24">
        <v>4112</v>
      </c>
      <c r="D28" s="213">
        <v>3453</v>
      </c>
    </row>
    <row r="29" spans="1:4" x14ac:dyDescent="0.2">
      <c r="A29" s="26"/>
      <c r="B29" s="11" t="s">
        <v>160</v>
      </c>
      <c r="C29" s="19">
        <v>2358</v>
      </c>
      <c r="D29" s="201">
        <v>2175</v>
      </c>
    </row>
    <row r="30" spans="1:4" x14ac:dyDescent="0.2">
      <c r="A30" s="26"/>
      <c r="B30" s="68" t="s">
        <v>195</v>
      </c>
      <c r="C30" s="12">
        <v>871</v>
      </c>
      <c r="D30" s="215">
        <v>333</v>
      </c>
    </row>
    <row r="31" spans="1:4" x14ac:dyDescent="0.2">
      <c r="A31" s="26"/>
      <c r="B31" s="68" t="s">
        <v>148</v>
      </c>
      <c r="C31" s="12">
        <v>248</v>
      </c>
      <c r="D31" s="215">
        <v>178</v>
      </c>
    </row>
    <row r="32" spans="1:4" x14ac:dyDescent="0.2">
      <c r="A32" s="26"/>
      <c r="B32" s="68" t="s">
        <v>102</v>
      </c>
      <c r="C32" s="12">
        <v>799</v>
      </c>
      <c r="D32" s="215">
        <v>868</v>
      </c>
    </row>
    <row r="33" spans="1:4" ht="13.5" thickBot="1" x14ac:dyDescent="0.25">
      <c r="A33" s="26"/>
      <c r="B33" s="46" t="s">
        <v>72</v>
      </c>
      <c r="C33" s="49">
        <v>1935</v>
      </c>
      <c r="D33" s="203">
        <v>946</v>
      </c>
    </row>
    <row r="34" spans="1:4" x14ac:dyDescent="0.2">
      <c r="A34" s="26"/>
      <c r="B34" s="175" t="s">
        <v>149</v>
      </c>
      <c r="C34" s="10">
        <v>12787</v>
      </c>
      <c r="D34" s="185">
        <v>10321</v>
      </c>
    </row>
    <row r="35" spans="1:4" x14ac:dyDescent="0.2">
      <c r="A35" s="26"/>
      <c r="B35" s="104"/>
      <c r="C35" s="198"/>
      <c r="D35" s="213"/>
    </row>
    <row r="36" spans="1:4" x14ac:dyDescent="0.2">
      <c r="A36" s="26"/>
      <c r="B36" s="186" t="s">
        <v>201</v>
      </c>
      <c r="C36" s="193">
        <v>0</v>
      </c>
      <c r="D36" s="201">
        <v>124</v>
      </c>
    </row>
    <row r="37" spans="1:4" ht="13.5" thickBot="1" x14ac:dyDescent="0.25">
      <c r="A37" s="151"/>
      <c r="B37" s="214"/>
      <c r="C37" s="204"/>
      <c r="D37" s="203"/>
    </row>
    <row r="38" spans="1:4" x14ac:dyDescent="0.2">
      <c r="A38" s="26"/>
      <c r="B38" s="126" t="s">
        <v>22</v>
      </c>
      <c r="C38" s="55">
        <v>23053</v>
      </c>
      <c r="D38" s="208">
        <v>20456</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showGridLines="0" zoomScaleNormal="100" workbookViewId="0">
      <selection activeCell="N10" sqref="N10"/>
    </sheetView>
  </sheetViews>
  <sheetFormatPr defaultColWidth="9.1640625" defaultRowHeight="12.75" x14ac:dyDescent="0.2"/>
  <cols>
    <col min="1" max="1" width="5.1640625" style="147" customWidth="1"/>
    <col min="2" max="2" width="60.6640625" style="147" customWidth="1"/>
    <col min="3" max="3" width="12.6640625" style="147" customWidth="1"/>
    <col min="4" max="4" width="12.6640625" style="245" customWidth="1"/>
    <col min="5" max="16384" width="9.1640625" style="2"/>
  </cols>
  <sheetData>
    <row r="1" spans="1:6" x14ac:dyDescent="0.2">
      <c r="A1" s="2"/>
      <c r="B1" s="2"/>
      <c r="C1" s="2"/>
      <c r="D1" s="2"/>
    </row>
    <row r="2" spans="1:6" ht="15.75" x14ac:dyDescent="0.25">
      <c r="A2" s="2"/>
      <c r="B2" s="3" t="s">
        <v>103</v>
      </c>
      <c r="C2" s="123"/>
      <c r="D2" s="227"/>
    </row>
    <row r="3" spans="1:6" x14ac:dyDescent="0.15">
      <c r="A3" s="4"/>
      <c r="B3" s="34"/>
      <c r="C3" s="34"/>
      <c r="D3" s="200"/>
    </row>
    <row r="4" spans="1:6" ht="13.5" thickBot="1" x14ac:dyDescent="0.2">
      <c r="A4" s="154"/>
      <c r="B4" s="103" t="s">
        <v>0</v>
      </c>
      <c r="C4" s="295">
        <v>44561</v>
      </c>
      <c r="D4" s="295">
        <v>44196</v>
      </c>
      <c r="E4" s="183"/>
    </row>
    <row r="5" spans="1:6" x14ac:dyDescent="0.2">
      <c r="A5" s="18"/>
      <c r="B5" s="125" t="s">
        <v>103</v>
      </c>
      <c r="C5" s="24"/>
      <c r="D5" s="213"/>
    </row>
    <row r="6" spans="1:6" x14ac:dyDescent="0.2">
      <c r="A6" s="18"/>
      <c r="B6" s="104" t="s">
        <v>104</v>
      </c>
      <c r="C6" s="24">
        <v>1153</v>
      </c>
      <c r="D6" s="213">
        <v>1025</v>
      </c>
    </row>
    <row r="7" spans="1:6" x14ac:dyDescent="0.2">
      <c r="A7" s="18"/>
      <c r="B7" s="11" t="s">
        <v>105</v>
      </c>
      <c r="C7" s="24">
        <v>-665</v>
      </c>
      <c r="D7" s="201">
        <v>-1131</v>
      </c>
    </row>
    <row r="8" spans="1:6" x14ac:dyDescent="0.2">
      <c r="A8" s="192"/>
      <c r="B8" s="186" t="s">
        <v>203</v>
      </c>
      <c r="C8" s="198">
        <v>-54</v>
      </c>
      <c r="D8" s="222">
        <v>-4</v>
      </c>
    </row>
    <row r="9" spans="1:6" ht="13.5" thickBot="1" x14ac:dyDescent="0.25">
      <c r="A9" s="18"/>
      <c r="B9" s="46" t="s">
        <v>106</v>
      </c>
      <c r="C9" s="49">
        <v>9937</v>
      </c>
      <c r="D9" s="206">
        <v>8246</v>
      </c>
    </row>
    <row r="10" spans="1:6" x14ac:dyDescent="0.2">
      <c r="A10" s="18"/>
      <c r="B10" s="23" t="s">
        <v>153</v>
      </c>
      <c r="C10" s="21">
        <v>10371</v>
      </c>
      <c r="D10" s="205">
        <v>8136</v>
      </c>
      <c r="F10" s="128"/>
    </row>
    <row r="11" spans="1:6" ht="13.5" thickBot="1" x14ac:dyDescent="0.25">
      <c r="A11" s="18"/>
      <c r="B11" s="46" t="s">
        <v>154</v>
      </c>
      <c r="C11" s="49">
        <v>-3</v>
      </c>
      <c r="D11" s="203">
        <v>-6</v>
      </c>
    </row>
    <row r="12" spans="1:6" x14ac:dyDescent="0.2">
      <c r="A12" s="18"/>
      <c r="B12" s="52" t="s">
        <v>23</v>
      </c>
      <c r="C12" s="55">
        <v>10368</v>
      </c>
      <c r="D12" s="208">
        <v>8130</v>
      </c>
    </row>
    <row r="13" spans="1:6" x14ac:dyDescent="0.2">
      <c r="A13" s="18"/>
      <c r="B13" s="80"/>
      <c r="C13" s="95"/>
      <c r="D13" s="184"/>
    </row>
    <row r="14" spans="1:6" x14ac:dyDescent="0.2">
      <c r="A14" s="18"/>
      <c r="B14" s="11" t="s">
        <v>107</v>
      </c>
      <c r="C14" s="19">
        <v>169</v>
      </c>
      <c r="D14" s="201">
        <v>200</v>
      </c>
    </row>
    <row r="15" spans="1:6" x14ac:dyDescent="0.2">
      <c r="A15" s="18"/>
      <c r="B15" s="11" t="s">
        <v>155</v>
      </c>
      <c r="C15" s="19">
        <v>320</v>
      </c>
      <c r="D15" s="201">
        <v>375</v>
      </c>
    </row>
    <row r="16" spans="1:6" x14ac:dyDescent="0.2">
      <c r="A16" s="18"/>
      <c r="B16" s="11" t="s">
        <v>125</v>
      </c>
      <c r="C16" s="19">
        <v>450</v>
      </c>
      <c r="D16" s="201">
        <v>426</v>
      </c>
    </row>
    <row r="17" spans="1:4" x14ac:dyDescent="0.2">
      <c r="A17" s="192"/>
      <c r="B17" s="186" t="s">
        <v>161</v>
      </c>
      <c r="C17" s="193">
        <v>200</v>
      </c>
      <c r="D17" s="201">
        <v>209</v>
      </c>
    </row>
    <row r="18" spans="1:4" x14ac:dyDescent="0.2">
      <c r="A18" s="18"/>
      <c r="B18" s="11" t="s">
        <v>108</v>
      </c>
      <c r="C18" s="19">
        <v>726</v>
      </c>
      <c r="D18" s="201">
        <v>2250</v>
      </c>
    </row>
    <row r="19" spans="1:4" x14ac:dyDescent="0.2">
      <c r="A19" s="18"/>
      <c r="B19" s="68" t="s">
        <v>109</v>
      </c>
      <c r="C19" s="12">
        <v>587</v>
      </c>
      <c r="D19" s="215">
        <v>240</v>
      </c>
    </row>
    <row r="20" spans="1:4" x14ac:dyDescent="0.2">
      <c r="A20" s="192"/>
      <c r="B20" s="214" t="s">
        <v>156</v>
      </c>
      <c r="C20" s="187">
        <v>119</v>
      </c>
      <c r="D20" s="215">
        <v>139</v>
      </c>
    </row>
    <row r="21" spans="1:4" ht="13.5" thickBot="1" x14ac:dyDescent="0.25">
      <c r="A21" s="18"/>
      <c r="B21" s="68" t="s">
        <v>110</v>
      </c>
      <c r="C21" s="12">
        <v>55</v>
      </c>
      <c r="D21" s="215">
        <v>125</v>
      </c>
    </row>
    <row r="22" spans="1:4" x14ac:dyDescent="0.2">
      <c r="A22" s="18"/>
      <c r="B22" s="163" t="s">
        <v>151</v>
      </c>
      <c r="C22" s="97">
        <v>2626</v>
      </c>
      <c r="D22" s="252">
        <v>3964</v>
      </c>
    </row>
    <row r="23" spans="1:4" x14ac:dyDescent="0.2">
      <c r="A23" s="18"/>
      <c r="B23" s="11"/>
      <c r="C23" s="19"/>
      <c r="D23" s="201"/>
    </row>
    <row r="24" spans="1:4" x14ac:dyDescent="0.2">
      <c r="A24" s="18"/>
      <c r="B24" s="104" t="s">
        <v>155</v>
      </c>
      <c r="C24" s="120">
        <v>2</v>
      </c>
      <c r="D24" s="225">
        <v>3</v>
      </c>
    </row>
    <row r="25" spans="1:4" x14ac:dyDescent="0.2">
      <c r="A25" s="18"/>
      <c r="B25" s="11" t="s">
        <v>125</v>
      </c>
      <c r="C25" s="19">
        <v>697</v>
      </c>
      <c r="D25" s="201">
        <v>589</v>
      </c>
    </row>
    <row r="26" spans="1:4" x14ac:dyDescent="0.2">
      <c r="A26" s="192"/>
      <c r="B26" s="186" t="s">
        <v>161</v>
      </c>
      <c r="C26" s="193">
        <v>104</v>
      </c>
      <c r="D26" s="201">
        <v>113</v>
      </c>
    </row>
    <row r="27" spans="1:4" x14ac:dyDescent="0.2">
      <c r="A27" s="18"/>
      <c r="B27" s="11" t="s">
        <v>108</v>
      </c>
      <c r="C27" s="19">
        <v>17</v>
      </c>
      <c r="D27" s="201">
        <v>183</v>
      </c>
    </row>
    <row r="28" spans="1:4" x14ac:dyDescent="0.2">
      <c r="A28" s="18"/>
      <c r="B28" s="11" t="s">
        <v>109</v>
      </c>
      <c r="C28" s="19">
        <v>1903</v>
      </c>
      <c r="D28" s="201">
        <v>1026</v>
      </c>
    </row>
    <row r="29" spans="1:4" x14ac:dyDescent="0.2">
      <c r="A29" s="18"/>
      <c r="B29" s="11" t="s">
        <v>160</v>
      </c>
      <c r="C29" s="19">
        <v>2373</v>
      </c>
      <c r="D29" s="201">
        <v>1834</v>
      </c>
    </row>
    <row r="30" spans="1:4" x14ac:dyDescent="0.2">
      <c r="A30" s="18"/>
      <c r="B30" s="11" t="s">
        <v>111</v>
      </c>
      <c r="C30" s="19">
        <v>3367</v>
      </c>
      <c r="D30" s="201">
        <v>3055</v>
      </c>
    </row>
    <row r="31" spans="1:4" x14ac:dyDescent="0.2">
      <c r="A31" s="18"/>
      <c r="B31" s="68" t="s">
        <v>156</v>
      </c>
      <c r="C31" s="12">
        <v>193</v>
      </c>
      <c r="D31" s="215">
        <v>162</v>
      </c>
    </row>
    <row r="32" spans="1:4" ht="13.5" thickBot="1" x14ac:dyDescent="0.25">
      <c r="A32" s="18"/>
      <c r="B32" s="68" t="s">
        <v>110</v>
      </c>
      <c r="C32" s="12">
        <v>1403</v>
      </c>
      <c r="D32" s="215">
        <v>1306</v>
      </c>
    </row>
    <row r="33" spans="1:4" x14ac:dyDescent="0.2">
      <c r="A33" s="18"/>
      <c r="B33" s="126" t="s">
        <v>152</v>
      </c>
      <c r="C33" s="90">
        <v>10059</v>
      </c>
      <c r="D33" s="226">
        <v>8271</v>
      </c>
    </row>
    <row r="34" spans="1:4" x14ac:dyDescent="0.2">
      <c r="A34" s="192"/>
      <c r="B34" s="207"/>
      <c r="C34" s="209"/>
      <c r="D34" s="208"/>
    </row>
    <row r="35" spans="1:4" x14ac:dyDescent="0.2">
      <c r="A35" s="192"/>
      <c r="B35" s="186" t="s">
        <v>204</v>
      </c>
      <c r="C35" s="193">
        <v>0</v>
      </c>
      <c r="D35" s="201">
        <v>91</v>
      </c>
    </row>
    <row r="36" spans="1:4" ht="13.5" thickBot="1" x14ac:dyDescent="0.25">
      <c r="A36" s="18"/>
      <c r="B36" s="74"/>
      <c r="C36" s="76"/>
      <c r="D36" s="219"/>
    </row>
    <row r="37" spans="1:4" x14ac:dyDescent="0.2">
      <c r="A37" s="18"/>
      <c r="B37" s="126" t="s">
        <v>112</v>
      </c>
      <c r="C37" s="90">
        <v>12685</v>
      </c>
      <c r="D37" s="226">
        <v>12326</v>
      </c>
    </row>
    <row r="38" spans="1:4" ht="13.5" thickBot="1" x14ac:dyDescent="0.25">
      <c r="A38" s="18"/>
      <c r="B38" s="114"/>
      <c r="C38" s="115"/>
      <c r="D38" s="223"/>
    </row>
    <row r="39" spans="1:4" ht="12.75" customHeight="1" x14ac:dyDescent="0.2">
      <c r="A39" s="18"/>
      <c r="B39" s="52" t="s">
        <v>113</v>
      </c>
      <c r="C39" s="209">
        <v>23053</v>
      </c>
      <c r="D39" s="208">
        <v>20456</v>
      </c>
    </row>
    <row r="40" spans="1:4" x14ac:dyDescent="0.2">
      <c r="A40" s="155"/>
      <c r="B40" s="156"/>
      <c r="C40" s="153"/>
      <c r="D40" s="248"/>
    </row>
    <row r="41" spans="1:4" x14ac:dyDescent="0.2">
      <c r="A41" s="155"/>
      <c r="B41" s="156"/>
      <c r="C41" s="153"/>
      <c r="D41" s="248"/>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S54"/>
  <sheetViews>
    <sheetView showGridLines="0" zoomScale="115" zoomScaleNormal="115" workbookViewId="0">
      <selection activeCell="H2" sqref="H2"/>
    </sheetView>
  </sheetViews>
  <sheetFormatPr defaultColWidth="9.1640625" defaultRowHeight="12.75" x14ac:dyDescent="0.2"/>
  <cols>
    <col min="1" max="1" width="5" style="147" customWidth="1"/>
    <col min="2" max="2" width="63.1640625" style="147" customWidth="1"/>
    <col min="3" max="4" width="12.6640625" style="147" customWidth="1"/>
    <col min="5" max="5" width="11" style="147" customWidth="1"/>
    <col min="6" max="6" width="12.33203125" style="147" customWidth="1"/>
    <col min="7" max="7" width="11.33203125" style="147" customWidth="1"/>
    <col min="8" max="8" width="11.83203125" style="147" customWidth="1"/>
    <col min="9" max="10" width="9.1640625" style="147" customWidth="1"/>
    <col min="11" max="11" width="60.6640625" style="147" customWidth="1"/>
    <col min="12" max="13" width="12.6640625" style="147" customWidth="1"/>
    <col min="14" max="14" width="10.83203125" style="147" customWidth="1"/>
    <col min="15" max="15" width="13.5" style="147" customWidth="1"/>
    <col min="16" max="16" width="11.6640625" style="147" customWidth="1"/>
    <col min="17" max="17" width="12.6640625" style="147" customWidth="1"/>
    <col min="18" max="16384" width="9.1640625" style="147"/>
  </cols>
  <sheetData>
    <row r="2" spans="2:17" ht="16.5" x14ac:dyDescent="0.2">
      <c r="B2" s="130" t="s">
        <v>138</v>
      </c>
      <c r="C2" s="131"/>
      <c r="D2" s="132"/>
      <c r="E2" s="132"/>
      <c r="F2" s="133"/>
      <c r="G2" s="133"/>
      <c r="H2" s="1"/>
      <c r="I2" s="1"/>
      <c r="J2" s="1"/>
      <c r="K2" s="1"/>
      <c r="L2" s="1"/>
      <c r="M2" s="1"/>
    </row>
    <row r="3" spans="2:17" ht="15.75" x14ac:dyDescent="0.25">
      <c r="B3" s="134"/>
      <c r="C3" s="131"/>
      <c r="D3" s="132"/>
      <c r="E3" s="132"/>
      <c r="F3" s="133"/>
      <c r="G3" s="133"/>
      <c r="H3" s="1"/>
      <c r="I3" s="1"/>
      <c r="J3" s="1"/>
      <c r="K3" s="1"/>
      <c r="L3" s="1"/>
      <c r="M3" s="1"/>
    </row>
    <row r="4" spans="2:17" ht="13.5" thickBot="1" x14ac:dyDescent="0.25">
      <c r="B4" s="177" t="s">
        <v>247</v>
      </c>
      <c r="C4" s="34"/>
      <c r="D4" s="34"/>
      <c r="E4" s="34"/>
      <c r="F4" s="34"/>
      <c r="G4" s="34"/>
      <c r="H4" s="34"/>
      <c r="I4" s="34"/>
      <c r="J4" s="34"/>
      <c r="K4" s="177" t="s">
        <v>205</v>
      </c>
      <c r="L4" s="200"/>
      <c r="M4" s="200"/>
      <c r="N4" s="200"/>
      <c r="O4" s="200"/>
      <c r="P4" s="200"/>
      <c r="Q4" s="200"/>
    </row>
    <row r="5" spans="2:17" ht="13.5" thickBot="1" x14ac:dyDescent="0.2">
      <c r="B5"/>
      <c r="C5"/>
      <c r="D5"/>
      <c r="E5"/>
      <c r="F5"/>
      <c r="G5" s="428" t="s">
        <v>115</v>
      </c>
      <c r="H5" s="428"/>
      <c r="I5"/>
      <c r="J5"/>
      <c r="K5" s="182"/>
      <c r="L5" s="182"/>
      <c r="M5" s="182"/>
      <c r="N5" s="182"/>
      <c r="O5" s="182"/>
      <c r="P5" s="428" t="s">
        <v>115</v>
      </c>
      <c r="Q5" s="428"/>
    </row>
    <row r="6" spans="2:17" ht="37.5" customHeight="1" thickBot="1" x14ac:dyDescent="0.2">
      <c r="B6" s="103" t="s">
        <v>0</v>
      </c>
      <c r="C6" s="127" t="s">
        <v>141</v>
      </c>
      <c r="D6" s="127" t="s">
        <v>61</v>
      </c>
      <c r="E6" s="164" t="s">
        <v>114</v>
      </c>
      <c r="F6" s="164" t="s">
        <v>185</v>
      </c>
      <c r="G6" s="127" t="s">
        <v>183</v>
      </c>
      <c r="H6" s="164" t="s">
        <v>184</v>
      </c>
      <c r="I6" s="1"/>
      <c r="J6" s="1"/>
      <c r="K6" s="221" t="s">
        <v>0</v>
      </c>
      <c r="L6" s="229" t="s">
        <v>141</v>
      </c>
      <c r="M6" s="229" t="s">
        <v>61</v>
      </c>
      <c r="N6" s="253" t="s">
        <v>114</v>
      </c>
      <c r="O6" s="253" t="s">
        <v>185</v>
      </c>
      <c r="P6" s="229" t="s">
        <v>183</v>
      </c>
      <c r="Q6" s="253" t="s">
        <v>184</v>
      </c>
    </row>
    <row r="7" spans="2:17" ht="13.35" hidden="1" customHeight="1" thickBot="1" x14ac:dyDescent="0.25">
      <c r="B7" s="125" t="s">
        <v>1</v>
      </c>
      <c r="C7" s="66"/>
      <c r="D7" s="66"/>
      <c r="E7" s="66"/>
      <c r="F7" s="66"/>
      <c r="G7" s="24"/>
      <c r="H7" s="66"/>
      <c r="I7" s="1"/>
      <c r="J7" s="1"/>
      <c r="K7" s="228" t="s">
        <v>1</v>
      </c>
      <c r="L7" s="213"/>
      <c r="M7" s="213"/>
      <c r="N7" s="213"/>
      <c r="O7" s="213"/>
      <c r="P7" s="198"/>
      <c r="Q7" s="213"/>
    </row>
    <row r="8" spans="2:17" ht="12" customHeight="1" x14ac:dyDescent="0.2">
      <c r="B8" s="23" t="s">
        <v>2</v>
      </c>
      <c r="C8" s="50">
        <v>11715</v>
      </c>
      <c r="D8" s="50">
        <v>5866</v>
      </c>
      <c r="E8" s="22">
        <v>0</v>
      </c>
      <c r="F8" s="50">
        <v>0</v>
      </c>
      <c r="G8" s="21">
        <v>17581</v>
      </c>
      <c r="H8" s="50">
        <v>0</v>
      </c>
      <c r="I8" s="1"/>
      <c r="J8" s="1"/>
      <c r="K8" s="197" t="s">
        <v>2</v>
      </c>
      <c r="L8" s="205">
        <v>10620</v>
      </c>
      <c r="M8" s="205">
        <v>5821</v>
      </c>
      <c r="N8" s="196">
        <v>0</v>
      </c>
      <c r="O8" s="205">
        <v>0</v>
      </c>
      <c r="P8" s="195">
        <v>16441</v>
      </c>
      <c r="Q8" s="205">
        <v>0</v>
      </c>
    </row>
    <row r="9" spans="2:17" ht="12" customHeight="1" thickBot="1" x14ac:dyDescent="0.25">
      <c r="B9" s="46" t="s">
        <v>74</v>
      </c>
      <c r="C9" s="47">
        <v>-8711</v>
      </c>
      <c r="D9" s="47">
        <v>-4585</v>
      </c>
      <c r="E9" s="47">
        <v>-105</v>
      </c>
      <c r="F9" s="47">
        <v>0</v>
      </c>
      <c r="G9" s="49">
        <v>-13401</v>
      </c>
      <c r="H9" s="47">
        <v>0</v>
      </c>
      <c r="I9" s="1"/>
      <c r="J9" s="1"/>
      <c r="K9" s="202" t="s">
        <v>74</v>
      </c>
      <c r="L9" s="203">
        <v>-7932</v>
      </c>
      <c r="M9" s="203">
        <v>-4566</v>
      </c>
      <c r="N9" s="203">
        <v>-78</v>
      </c>
      <c r="O9" s="203">
        <v>0</v>
      </c>
      <c r="P9" s="204">
        <v>-12576</v>
      </c>
      <c r="Q9" s="203">
        <v>0</v>
      </c>
    </row>
    <row r="10" spans="2:17" ht="12" customHeight="1" x14ac:dyDescent="0.2">
      <c r="B10" s="23" t="s">
        <v>3</v>
      </c>
      <c r="C10" s="50">
        <v>3004</v>
      </c>
      <c r="D10" s="50">
        <v>1281</v>
      </c>
      <c r="E10" s="50">
        <v>-105</v>
      </c>
      <c r="F10" s="50">
        <v>0</v>
      </c>
      <c r="G10" s="21">
        <v>4180</v>
      </c>
      <c r="H10" s="50">
        <v>0</v>
      </c>
      <c r="I10" s="1"/>
      <c r="J10" s="1"/>
      <c r="K10" s="197" t="s">
        <v>3</v>
      </c>
      <c r="L10" s="205">
        <v>2688</v>
      </c>
      <c r="M10" s="205">
        <v>1255</v>
      </c>
      <c r="N10" s="205">
        <v>-78</v>
      </c>
      <c r="O10" s="205">
        <v>0</v>
      </c>
      <c r="P10" s="195">
        <v>3865</v>
      </c>
      <c r="Q10" s="205">
        <v>0</v>
      </c>
    </row>
    <row r="11" spans="2:17" ht="12" customHeight="1" thickBot="1" x14ac:dyDescent="0.25">
      <c r="B11" s="46" t="s">
        <v>116</v>
      </c>
      <c r="C11" s="47">
        <v>-995</v>
      </c>
      <c r="D11" s="47">
        <v>-656</v>
      </c>
      <c r="E11" s="47">
        <v>-1130</v>
      </c>
      <c r="F11" s="47">
        <v>2</v>
      </c>
      <c r="G11" s="49">
        <v>-2779</v>
      </c>
      <c r="H11" s="47">
        <v>-19</v>
      </c>
      <c r="I11" s="1"/>
      <c r="J11" s="1"/>
      <c r="K11" s="202" t="s">
        <v>116</v>
      </c>
      <c r="L11" s="203">
        <v>-828</v>
      </c>
      <c r="M11" s="203">
        <v>-648</v>
      </c>
      <c r="N11" s="203">
        <v>-1257</v>
      </c>
      <c r="O11" s="203">
        <v>2</v>
      </c>
      <c r="P11" s="204">
        <v>-2731</v>
      </c>
      <c r="Q11" s="203">
        <v>-15</v>
      </c>
    </row>
    <row r="12" spans="2:17" ht="12" customHeight="1" x14ac:dyDescent="0.2">
      <c r="B12" s="52" t="s">
        <v>126</v>
      </c>
      <c r="C12" s="50">
        <v>2009</v>
      </c>
      <c r="D12" s="53">
        <v>625</v>
      </c>
      <c r="E12" s="53">
        <v>-1235</v>
      </c>
      <c r="F12" s="50">
        <v>2</v>
      </c>
      <c r="G12" s="55">
        <v>1401</v>
      </c>
      <c r="H12" s="53">
        <v>-19</v>
      </c>
      <c r="I12" s="109"/>
      <c r="J12" s="1"/>
      <c r="K12" s="207" t="s">
        <v>126</v>
      </c>
      <c r="L12" s="205">
        <v>1860</v>
      </c>
      <c r="M12" s="208">
        <v>607</v>
      </c>
      <c r="N12" s="208">
        <v>-1335</v>
      </c>
      <c r="O12" s="205">
        <v>2</v>
      </c>
      <c r="P12" s="209">
        <v>1134</v>
      </c>
      <c r="Q12" s="208">
        <v>-15</v>
      </c>
    </row>
    <row r="13" spans="2:17" ht="12" customHeight="1" x14ac:dyDescent="0.2">
      <c r="B13" s="68" t="s">
        <v>38</v>
      </c>
      <c r="C13" s="13">
        <v>-14</v>
      </c>
      <c r="D13" s="13">
        <v>-43</v>
      </c>
      <c r="E13" s="13">
        <v>0</v>
      </c>
      <c r="F13" s="13">
        <v>0</v>
      </c>
      <c r="G13" s="12">
        <v>-57</v>
      </c>
      <c r="H13" s="69">
        <v>0</v>
      </c>
      <c r="I13" s="109"/>
      <c r="J13" s="1"/>
      <c r="K13" s="214" t="s">
        <v>38</v>
      </c>
      <c r="L13" s="188">
        <v>-24</v>
      </c>
      <c r="M13" s="188">
        <v>0</v>
      </c>
      <c r="N13" s="188">
        <v>0</v>
      </c>
      <c r="O13" s="188">
        <v>0</v>
      </c>
      <c r="P13" s="187">
        <v>-24</v>
      </c>
      <c r="Q13" s="215">
        <v>-1</v>
      </c>
    </row>
    <row r="14" spans="2:17" ht="12" customHeight="1" thickBot="1" x14ac:dyDescent="0.25">
      <c r="B14" s="135" t="s">
        <v>192</v>
      </c>
      <c r="C14" s="47">
        <v>-114</v>
      </c>
      <c r="D14" s="47">
        <v>-80</v>
      </c>
      <c r="E14" s="47">
        <v>-120</v>
      </c>
      <c r="F14" s="47">
        <v>0</v>
      </c>
      <c r="G14" s="49">
        <v>-314</v>
      </c>
      <c r="H14" s="47">
        <v>0</v>
      </c>
      <c r="I14" s="1"/>
      <c r="J14" s="1"/>
      <c r="K14" s="230" t="s">
        <v>192</v>
      </c>
      <c r="L14" s="203">
        <v>-126</v>
      </c>
      <c r="M14" s="203">
        <v>-92</v>
      </c>
      <c r="N14" s="203">
        <v>-121</v>
      </c>
      <c r="O14" s="203">
        <v>0</v>
      </c>
      <c r="P14" s="204">
        <v>-339</v>
      </c>
      <c r="Q14" s="203">
        <v>0</v>
      </c>
    </row>
    <row r="15" spans="2:17" ht="12" customHeight="1" x14ac:dyDescent="0.2">
      <c r="B15" s="23" t="s">
        <v>55</v>
      </c>
      <c r="C15" s="50">
        <v>1881</v>
      </c>
      <c r="D15" s="50">
        <v>502</v>
      </c>
      <c r="E15" s="50">
        <v>-1355</v>
      </c>
      <c r="F15" s="50">
        <v>2</v>
      </c>
      <c r="G15" s="21">
        <v>1030</v>
      </c>
      <c r="H15" s="50">
        <v>-19</v>
      </c>
      <c r="I15" s="1"/>
      <c r="J15" s="1"/>
      <c r="K15" s="197" t="s">
        <v>55</v>
      </c>
      <c r="L15" s="205">
        <v>1710</v>
      </c>
      <c r="M15" s="205">
        <v>515</v>
      </c>
      <c r="N15" s="205">
        <v>-1456</v>
      </c>
      <c r="O15" s="205">
        <v>2</v>
      </c>
      <c r="P15" s="195">
        <v>771</v>
      </c>
      <c r="Q15" s="205">
        <v>-16</v>
      </c>
    </row>
    <row r="16" spans="2:17" ht="12" customHeight="1" thickBot="1" x14ac:dyDescent="0.25">
      <c r="B16" s="46" t="s">
        <v>117</v>
      </c>
      <c r="C16" s="47">
        <v>-832</v>
      </c>
      <c r="D16" s="47">
        <v>-521</v>
      </c>
      <c r="E16" s="47">
        <v>1355</v>
      </c>
      <c r="F16" s="47">
        <v>-2</v>
      </c>
      <c r="G16" s="49">
        <v>0</v>
      </c>
      <c r="H16" s="47">
        <v>0</v>
      </c>
      <c r="I16" s="1"/>
      <c r="J16" s="1"/>
      <c r="K16" s="202" t="s">
        <v>117</v>
      </c>
      <c r="L16" s="203">
        <v>-822</v>
      </c>
      <c r="M16" s="203">
        <v>-633</v>
      </c>
      <c r="N16" s="203">
        <v>1456</v>
      </c>
      <c r="O16" s="203">
        <v>-1</v>
      </c>
      <c r="P16" s="204">
        <v>0</v>
      </c>
      <c r="Q16" s="203">
        <v>0</v>
      </c>
    </row>
    <row r="17" spans="2:19" ht="12" customHeight="1" x14ac:dyDescent="0.2">
      <c r="B17" s="23" t="s">
        <v>4</v>
      </c>
      <c r="C17" s="50">
        <v>1049</v>
      </c>
      <c r="D17" s="50">
        <v>-19</v>
      </c>
      <c r="E17" s="22">
        <v>0</v>
      </c>
      <c r="F17" s="50">
        <v>0</v>
      </c>
      <c r="G17" s="21">
        <v>1030</v>
      </c>
      <c r="H17" s="50">
        <v>-19</v>
      </c>
      <c r="I17" s="1"/>
      <c r="J17" s="1"/>
      <c r="K17" s="197" t="s">
        <v>4</v>
      </c>
      <c r="L17" s="205">
        <v>888</v>
      </c>
      <c r="M17" s="205">
        <v>-118</v>
      </c>
      <c r="N17" s="196">
        <v>0</v>
      </c>
      <c r="O17" s="205">
        <v>1</v>
      </c>
      <c r="P17" s="195">
        <v>771</v>
      </c>
      <c r="Q17" s="205">
        <v>-16</v>
      </c>
    </row>
    <row r="18" spans="2:19" ht="12" customHeight="1" thickBot="1" x14ac:dyDescent="0.25">
      <c r="B18" s="46" t="s">
        <v>39</v>
      </c>
      <c r="C18" s="47">
        <v>-247</v>
      </c>
      <c r="D18" s="47">
        <v>-115</v>
      </c>
      <c r="E18" s="47">
        <v>0</v>
      </c>
      <c r="F18" s="47">
        <v>0</v>
      </c>
      <c r="G18" s="49">
        <v>-362</v>
      </c>
      <c r="H18" s="47">
        <v>0</v>
      </c>
      <c r="I18" s="1"/>
      <c r="J18" s="1"/>
      <c r="K18" s="202" t="s">
        <v>39</v>
      </c>
      <c r="L18" s="203">
        <v>-233</v>
      </c>
      <c r="M18" s="203">
        <v>-110</v>
      </c>
      <c r="N18" s="203">
        <v>0</v>
      </c>
      <c r="O18" s="203">
        <v>0</v>
      </c>
      <c r="P18" s="204">
        <v>-343</v>
      </c>
      <c r="Q18" s="203">
        <v>0</v>
      </c>
    </row>
    <row r="19" spans="2:19" ht="12" customHeight="1" x14ac:dyDescent="0.2">
      <c r="B19" s="52" t="s">
        <v>5</v>
      </c>
      <c r="C19" s="53">
        <v>802</v>
      </c>
      <c r="D19" s="53">
        <v>-134</v>
      </c>
      <c r="E19" s="138" t="s">
        <v>222</v>
      </c>
      <c r="F19" s="53">
        <v>0</v>
      </c>
      <c r="G19" s="55">
        <v>668</v>
      </c>
      <c r="H19" s="53">
        <v>-19</v>
      </c>
      <c r="I19" s="1"/>
      <c r="J19" s="1"/>
      <c r="K19" s="207" t="s">
        <v>5</v>
      </c>
      <c r="L19" s="208">
        <v>655</v>
      </c>
      <c r="M19" s="208">
        <v>-228</v>
      </c>
      <c r="N19" s="233">
        <v>0</v>
      </c>
      <c r="O19" s="208">
        <v>1</v>
      </c>
      <c r="P19" s="209">
        <v>428</v>
      </c>
      <c r="Q19" s="208">
        <v>-16</v>
      </c>
    </row>
    <row r="20" spans="2:19" s="245" customFormat="1" ht="12" customHeight="1" x14ac:dyDescent="0.2">
      <c r="B20" s="197"/>
      <c r="C20" s="205"/>
      <c r="D20" s="205"/>
      <c r="E20" s="196"/>
      <c r="F20" s="205"/>
      <c r="G20" s="195"/>
      <c r="H20" s="205"/>
      <c r="I20" s="183"/>
      <c r="J20" s="183"/>
      <c r="K20" s="197"/>
      <c r="L20" s="205"/>
      <c r="M20" s="205"/>
      <c r="N20" s="196"/>
      <c r="O20" s="205"/>
      <c r="P20" s="195"/>
      <c r="Q20" s="205"/>
    </row>
    <row r="21" spans="2:19" ht="12" customHeight="1" x14ac:dyDescent="0.2">
      <c r="B21" s="68" t="s">
        <v>59</v>
      </c>
      <c r="C21" s="69">
        <v>13281</v>
      </c>
      <c r="D21" s="69">
        <v>5852</v>
      </c>
      <c r="E21" s="69"/>
      <c r="F21" s="69"/>
      <c r="G21" s="12">
        <v>19233</v>
      </c>
      <c r="H21" s="69">
        <v>0</v>
      </c>
      <c r="I21" s="14"/>
      <c r="J21" s="1"/>
      <c r="K21" s="214" t="s">
        <v>59</v>
      </c>
      <c r="L21" s="215">
        <v>12811</v>
      </c>
      <c r="M21" s="215">
        <v>5713</v>
      </c>
      <c r="N21" s="215"/>
      <c r="O21" s="215"/>
      <c r="P21" s="187">
        <v>18524</v>
      </c>
      <c r="Q21" s="215">
        <v>0</v>
      </c>
    </row>
    <row r="22" spans="2:19" ht="12" customHeight="1" x14ac:dyDescent="0.2">
      <c r="B22" s="68" t="s">
        <v>60</v>
      </c>
      <c r="C22" s="69">
        <v>10599</v>
      </c>
      <c r="D22" s="69">
        <v>5993</v>
      </c>
      <c r="E22" s="69"/>
      <c r="F22" s="69"/>
      <c r="G22" s="12">
        <v>16592</v>
      </c>
      <c r="H22" s="69">
        <v>0</v>
      </c>
      <c r="I22" s="14"/>
      <c r="J22" s="1"/>
      <c r="K22" s="214" t="s">
        <v>60</v>
      </c>
      <c r="L22" s="215">
        <v>9085</v>
      </c>
      <c r="M22" s="215">
        <v>5789</v>
      </c>
      <c r="N22" s="215"/>
      <c r="O22" s="215"/>
      <c r="P22" s="187">
        <v>14874</v>
      </c>
      <c r="Q22" s="215">
        <v>0</v>
      </c>
      <c r="R22" s="245"/>
      <c r="S22" s="245"/>
    </row>
    <row r="23" spans="2:19" ht="12" customHeight="1" x14ac:dyDescent="0.2">
      <c r="B23" s="11"/>
      <c r="C23" s="40"/>
      <c r="D23" s="40"/>
      <c r="E23" s="40"/>
      <c r="F23" s="40"/>
      <c r="G23" s="19"/>
      <c r="H23" s="40"/>
      <c r="I23" s="14"/>
      <c r="J23" s="1"/>
      <c r="K23" s="186"/>
      <c r="L23" s="201"/>
      <c r="M23" s="201"/>
      <c r="N23" s="201"/>
      <c r="O23" s="201"/>
      <c r="P23" s="193"/>
      <c r="Q23" s="201"/>
      <c r="R23" s="245"/>
      <c r="S23" s="245"/>
    </row>
    <row r="24" spans="2:19" ht="12" customHeight="1" x14ac:dyDescent="0.2">
      <c r="B24" s="56" t="s">
        <v>12</v>
      </c>
      <c r="C24" s="139">
        <v>0.25600000000000001</v>
      </c>
      <c r="D24" s="139">
        <v>0.218</v>
      </c>
      <c r="E24" s="139"/>
      <c r="F24" s="139"/>
      <c r="G24" s="140">
        <v>0.23799999999999999</v>
      </c>
      <c r="H24" s="234"/>
      <c r="I24" s="296"/>
      <c r="J24" s="1"/>
      <c r="K24" s="210" t="s">
        <v>12</v>
      </c>
      <c r="L24" s="234">
        <v>0.253</v>
      </c>
      <c r="M24" s="234">
        <v>0.216</v>
      </c>
      <c r="N24" s="234"/>
      <c r="O24" s="234"/>
      <c r="P24" s="235">
        <v>0.23499999999999999</v>
      </c>
      <c r="Q24" s="234"/>
      <c r="R24" s="296"/>
      <c r="S24" s="245"/>
    </row>
    <row r="25" spans="2:19" s="157" customFormat="1" ht="12" customHeight="1" x14ac:dyDescent="0.2">
      <c r="B25" s="56" t="s">
        <v>128</v>
      </c>
      <c r="C25" s="139">
        <v>0.17100000000000001</v>
      </c>
      <c r="D25" s="139">
        <v>0.107</v>
      </c>
      <c r="E25" s="234"/>
      <c r="F25" s="139"/>
      <c r="G25" s="140">
        <v>0.08</v>
      </c>
      <c r="H25" s="234"/>
      <c r="I25" s="296"/>
      <c r="J25" s="1"/>
      <c r="K25" s="210" t="s">
        <v>128</v>
      </c>
      <c r="L25" s="234">
        <v>0.17499999999999999</v>
      </c>
      <c r="M25" s="234">
        <v>0.104</v>
      </c>
      <c r="N25" s="234"/>
      <c r="O25" s="234"/>
      <c r="P25" s="235">
        <v>6.9000000000000006E-2</v>
      </c>
      <c r="Q25" s="234"/>
      <c r="R25" s="296"/>
    </row>
    <row r="26" spans="2:19" s="157" customFormat="1" ht="12" customHeight="1" x14ac:dyDescent="0.2">
      <c r="B26" s="56" t="s">
        <v>57</v>
      </c>
      <c r="C26" s="139">
        <v>0.161</v>
      </c>
      <c r="D26" s="139">
        <v>8.5999999999999993E-2</v>
      </c>
      <c r="E26" s="234"/>
      <c r="F26" s="139"/>
      <c r="G26" s="235">
        <v>5.8999999999999997E-2</v>
      </c>
      <c r="H26" s="234"/>
      <c r="I26" s="296"/>
      <c r="J26" s="1"/>
      <c r="K26" s="210" t="s">
        <v>57</v>
      </c>
      <c r="L26" s="234">
        <v>0.161</v>
      </c>
      <c r="M26" s="234">
        <v>8.7999999999999995E-2</v>
      </c>
      <c r="N26" s="234"/>
      <c r="O26" s="234"/>
      <c r="P26" s="235">
        <v>4.7E-2</v>
      </c>
      <c r="Q26" s="234"/>
      <c r="R26" s="296"/>
    </row>
    <row r="27" spans="2:19" s="157" customFormat="1" ht="12" customHeight="1" x14ac:dyDescent="0.2">
      <c r="B27" s="60" t="s">
        <v>13</v>
      </c>
      <c r="C27" s="141">
        <v>0.09</v>
      </c>
      <c r="D27" s="141">
        <v>-3.0000000000000001E-3</v>
      </c>
      <c r="E27" s="234"/>
      <c r="F27" s="141"/>
      <c r="G27" s="142">
        <v>5.8999999999999997E-2</v>
      </c>
      <c r="H27" s="234"/>
      <c r="I27" s="296"/>
      <c r="J27" s="1"/>
      <c r="K27" s="212" t="s">
        <v>13</v>
      </c>
      <c r="L27" s="238">
        <v>8.4000000000000005E-2</v>
      </c>
      <c r="M27" s="238">
        <v>-0.02</v>
      </c>
      <c r="N27" s="238"/>
      <c r="O27" s="238"/>
      <c r="P27" s="239">
        <v>4.7E-2</v>
      </c>
      <c r="Q27" s="238"/>
      <c r="R27" s="296"/>
    </row>
    <row r="28" spans="2:19" s="157" customFormat="1" ht="12" customHeight="1" thickBot="1" x14ac:dyDescent="0.25">
      <c r="B28" s="143" t="s">
        <v>14</v>
      </c>
      <c r="C28" s="144">
        <v>6.8000000000000005E-2</v>
      </c>
      <c r="D28" s="144">
        <v>-2.3E-2</v>
      </c>
      <c r="E28" s="144"/>
      <c r="F28" s="144"/>
      <c r="G28" s="145">
        <v>3.7999999999999999E-2</v>
      </c>
      <c r="H28" s="144"/>
      <c r="I28" s="296"/>
      <c r="J28" s="1"/>
      <c r="K28" s="242" t="s">
        <v>14</v>
      </c>
      <c r="L28" s="243">
        <v>6.2E-2</v>
      </c>
      <c r="M28" s="243">
        <v>-3.9E-2</v>
      </c>
      <c r="N28" s="243"/>
      <c r="O28" s="243"/>
      <c r="P28" s="244">
        <v>2.5999999999999999E-2</v>
      </c>
      <c r="Q28" s="243"/>
      <c r="R28" s="296"/>
    </row>
    <row r="29" spans="2:19" ht="12" customHeight="1" x14ac:dyDescent="0.2">
      <c r="B29" s="52" t="s">
        <v>206</v>
      </c>
      <c r="C29" s="53">
        <v>5351</v>
      </c>
      <c r="D29" s="53">
        <v>3405</v>
      </c>
      <c r="E29" s="172">
        <v>1361</v>
      </c>
      <c r="G29" s="55">
        <v>10117</v>
      </c>
      <c r="H29" s="53">
        <v>0</v>
      </c>
      <c r="I29" s="297"/>
      <c r="J29" s="165"/>
      <c r="K29" s="207" t="s">
        <v>206</v>
      </c>
      <c r="L29" s="208">
        <v>5176</v>
      </c>
      <c r="M29" s="208">
        <v>4118</v>
      </c>
      <c r="N29" s="208">
        <v>1345</v>
      </c>
      <c r="O29" s="254"/>
      <c r="P29" s="209">
        <v>10639</v>
      </c>
      <c r="Q29" s="208">
        <v>0</v>
      </c>
      <c r="R29" s="245"/>
      <c r="S29" s="245"/>
    </row>
    <row r="30" spans="2:19" s="158" customFormat="1" ht="12" customHeight="1" thickBot="1" x14ac:dyDescent="0.25">
      <c r="B30" s="46"/>
      <c r="C30" s="136"/>
      <c r="D30" s="136"/>
      <c r="E30" s="136"/>
      <c r="F30" s="136"/>
      <c r="G30" s="49"/>
      <c r="H30" s="136"/>
      <c r="I30" s="14"/>
      <c r="J30" s="1"/>
      <c r="K30" s="202"/>
      <c r="L30" s="231"/>
      <c r="M30" s="231"/>
      <c r="N30" s="231"/>
      <c r="O30" s="231"/>
      <c r="P30" s="204"/>
      <c r="Q30" s="231"/>
    </row>
    <row r="31" spans="2:19" ht="12" customHeight="1" x14ac:dyDescent="0.2">
      <c r="B31" s="137" t="s">
        <v>162</v>
      </c>
      <c r="C31" s="25"/>
      <c r="D31" s="25"/>
      <c r="E31" s="25"/>
      <c r="F31" s="25"/>
      <c r="G31" s="24"/>
      <c r="H31" s="25"/>
      <c r="I31" s="1"/>
      <c r="J31" s="1"/>
      <c r="K31" s="232" t="s">
        <v>162</v>
      </c>
      <c r="L31" s="199"/>
      <c r="M31" s="199"/>
      <c r="N31" s="199"/>
      <c r="O31" s="199"/>
      <c r="P31" s="198"/>
      <c r="Q31" s="199"/>
    </row>
    <row r="32" spans="2:19" ht="12" customHeight="1" x14ac:dyDescent="0.2">
      <c r="B32" s="17" t="s">
        <v>5</v>
      </c>
      <c r="C32" s="20"/>
      <c r="D32" s="20"/>
      <c r="E32" s="20"/>
      <c r="F32" s="20"/>
      <c r="G32" s="19">
        <v>668</v>
      </c>
      <c r="H32" s="20">
        <v>-19</v>
      </c>
      <c r="I32" s="1"/>
      <c r="J32" s="1"/>
      <c r="K32" s="191" t="s">
        <v>5</v>
      </c>
      <c r="L32" s="194"/>
      <c r="M32" s="194"/>
      <c r="N32" s="194"/>
      <c r="O32" s="194"/>
      <c r="P32" s="193">
        <v>428</v>
      </c>
      <c r="Q32" s="194">
        <v>-16</v>
      </c>
    </row>
    <row r="33" spans="2:18" ht="12" customHeight="1" x14ac:dyDescent="0.2">
      <c r="B33" s="16" t="s">
        <v>78</v>
      </c>
      <c r="C33" s="13"/>
      <c r="D33" s="13"/>
      <c r="E33" s="13"/>
      <c r="F33" s="13"/>
      <c r="G33" s="12">
        <v>870</v>
      </c>
      <c r="H33" s="13">
        <v>1</v>
      </c>
      <c r="I33" s="1"/>
      <c r="J33" s="1"/>
      <c r="K33" s="190" t="s">
        <v>78</v>
      </c>
      <c r="L33" s="188"/>
      <c r="M33" s="188"/>
      <c r="N33" s="188"/>
      <c r="O33" s="188"/>
      <c r="P33" s="187">
        <v>952</v>
      </c>
      <c r="Q33" s="188">
        <v>12</v>
      </c>
    </row>
    <row r="34" spans="2:18" ht="12" customHeight="1" thickBot="1" x14ac:dyDescent="0.25">
      <c r="B34" s="46" t="s">
        <v>79</v>
      </c>
      <c r="C34" s="148"/>
      <c r="D34" s="148"/>
      <c r="E34" s="148"/>
      <c r="F34" s="148"/>
      <c r="G34" s="49">
        <v>-951</v>
      </c>
      <c r="H34" s="47">
        <v>-1</v>
      </c>
      <c r="I34" s="1"/>
      <c r="J34" s="1"/>
      <c r="K34" s="202" t="s">
        <v>79</v>
      </c>
      <c r="L34" s="246"/>
      <c r="M34" s="246"/>
      <c r="N34" s="246"/>
      <c r="O34" s="246"/>
      <c r="P34" s="204">
        <v>-999</v>
      </c>
      <c r="Q34" s="203">
        <v>-14</v>
      </c>
    </row>
    <row r="35" spans="2:18" ht="18" customHeight="1" x14ac:dyDescent="0.2">
      <c r="B35" s="23" t="s">
        <v>6</v>
      </c>
      <c r="C35" s="149"/>
      <c r="D35" s="149"/>
      <c r="E35" s="149"/>
      <c r="F35" s="149"/>
      <c r="G35" s="21">
        <v>587</v>
      </c>
      <c r="H35" s="50">
        <v>-19</v>
      </c>
      <c r="I35" s="1"/>
      <c r="J35" s="1"/>
      <c r="K35" s="197" t="s">
        <v>6</v>
      </c>
      <c r="L35" s="247"/>
      <c r="M35" s="247"/>
      <c r="N35" s="247"/>
      <c r="O35" s="247"/>
      <c r="P35" s="195">
        <v>381</v>
      </c>
      <c r="Q35" s="205">
        <v>-18</v>
      </c>
    </row>
    <row r="36" spans="2:18" x14ac:dyDescent="0.2">
      <c r="I36" s="1"/>
      <c r="J36" s="1"/>
    </row>
    <row r="37" spans="2:18" ht="33" customHeight="1" x14ac:dyDescent="0.2">
      <c r="B37" s="426" t="s">
        <v>163</v>
      </c>
      <c r="C37" s="426"/>
      <c r="D37" s="426"/>
      <c r="E37" s="426"/>
      <c r="F37" s="426"/>
      <c r="G37" s="426"/>
      <c r="H37" s="426"/>
      <c r="I37" s="1"/>
      <c r="J37" s="1"/>
      <c r="K37" s="426" t="s">
        <v>163</v>
      </c>
      <c r="L37" s="426"/>
      <c r="M37" s="426"/>
      <c r="N37" s="426"/>
      <c r="O37" s="426"/>
      <c r="P37" s="426"/>
      <c r="Q37" s="426"/>
    </row>
    <row r="38" spans="2:18" x14ac:dyDescent="0.2">
      <c r="I38" s="1"/>
      <c r="J38" s="1"/>
    </row>
    <row r="39" spans="2:18" x14ac:dyDescent="0.2">
      <c r="D39" s="245"/>
      <c r="E39" s="245"/>
      <c r="F39" s="245"/>
      <c r="G39" s="245"/>
      <c r="H39" s="245"/>
      <c r="I39" s="1"/>
      <c r="J39" s="1"/>
    </row>
    <row r="40" spans="2:18" x14ac:dyDescent="0.2">
      <c r="C40" s="245"/>
      <c r="D40" s="245"/>
      <c r="E40" s="245"/>
      <c r="F40" s="245"/>
      <c r="G40" s="245"/>
      <c r="H40" s="245"/>
      <c r="I40" s="1"/>
      <c r="J40" s="1"/>
      <c r="L40" s="245"/>
      <c r="M40" s="245"/>
      <c r="N40" s="245"/>
      <c r="O40" s="245"/>
      <c r="P40" s="245"/>
      <c r="Q40" s="245"/>
      <c r="R40" s="245"/>
    </row>
    <row r="41" spans="2:18" x14ac:dyDescent="0.2">
      <c r="C41" s="245"/>
      <c r="D41" s="245"/>
      <c r="E41" s="245"/>
      <c r="F41" s="245"/>
      <c r="G41" s="245"/>
      <c r="H41" s="245"/>
      <c r="I41" s="1"/>
      <c r="J41" s="1"/>
      <c r="L41" s="245"/>
      <c r="M41" s="245"/>
      <c r="N41" s="245"/>
      <c r="O41" s="245"/>
      <c r="P41" s="245"/>
      <c r="Q41" s="245"/>
      <c r="R41" s="245"/>
    </row>
    <row r="42" spans="2:18" x14ac:dyDescent="0.2">
      <c r="C42" s="245"/>
      <c r="D42" s="245"/>
      <c r="E42" s="245"/>
      <c r="F42" s="245"/>
      <c r="G42" s="245"/>
      <c r="H42" s="245"/>
      <c r="I42" s="1"/>
      <c r="J42" s="1"/>
      <c r="L42" s="245"/>
      <c r="M42" s="245"/>
      <c r="N42" s="245"/>
      <c r="O42" s="245"/>
      <c r="P42" s="245"/>
      <c r="Q42" s="245"/>
      <c r="R42" s="245"/>
    </row>
    <row r="43" spans="2:18" x14ac:dyDescent="0.2">
      <c r="C43" s="245"/>
      <c r="D43" s="245"/>
      <c r="E43" s="245"/>
      <c r="F43" s="245"/>
      <c r="G43" s="245"/>
      <c r="H43" s="245"/>
      <c r="L43" s="245"/>
      <c r="M43" s="245"/>
      <c r="N43" s="245"/>
      <c r="O43" s="245"/>
      <c r="P43" s="245"/>
      <c r="Q43" s="245"/>
      <c r="R43" s="245"/>
    </row>
    <row r="44" spans="2:18" x14ac:dyDescent="0.2">
      <c r="C44" s="245"/>
      <c r="D44" s="245"/>
      <c r="E44" s="245"/>
      <c r="F44" s="245"/>
      <c r="G44" s="245"/>
      <c r="H44" s="245"/>
      <c r="L44" s="245"/>
      <c r="M44" s="245"/>
      <c r="N44" s="245"/>
      <c r="O44" s="245"/>
      <c r="P44" s="245"/>
      <c r="Q44" s="245"/>
      <c r="R44" s="245"/>
    </row>
    <row r="45" spans="2:18" x14ac:dyDescent="0.2">
      <c r="C45" s="312"/>
    </row>
    <row r="51" spans="2:17" x14ac:dyDescent="0.2">
      <c r="K51" s="157"/>
    </row>
    <row r="52" spans="2:17" x14ac:dyDescent="0.2">
      <c r="L52" s="157"/>
      <c r="M52" s="157"/>
      <c r="N52" s="157"/>
      <c r="O52" s="157"/>
      <c r="P52" s="157"/>
      <c r="Q52" s="157"/>
    </row>
    <row r="53" spans="2:17" s="157" customFormat="1" x14ac:dyDescent="0.2">
      <c r="B53" s="147"/>
      <c r="C53" s="147"/>
      <c r="D53" s="147"/>
      <c r="E53" s="147"/>
      <c r="F53" s="147"/>
      <c r="G53" s="147"/>
      <c r="H53" s="147"/>
      <c r="K53" s="147"/>
      <c r="L53" s="147"/>
      <c r="M53" s="147"/>
      <c r="N53" s="147"/>
      <c r="O53" s="147"/>
      <c r="P53" s="147"/>
      <c r="Q53" s="147"/>
    </row>
    <row r="54" spans="2:17" x14ac:dyDescent="0.2">
      <c r="B54" s="157"/>
      <c r="C54" s="157"/>
      <c r="D54" s="157"/>
      <c r="E54" s="157"/>
      <c r="F54" s="157"/>
      <c r="G54" s="157"/>
      <c r="H54" s="157"/>
    </row>
  </sheetData>
  <mergeCells count="4">
    <mergeCell ref="B37:H37"/>
    <mergeCell ref="K37:Q37"/>
    <mergeCell ref="G5:H5"/>
    <mergeCell ref="P5:Q5"/>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35"/>
  <sheetViews>
    <sheetView showGridLines="0" zoomScaleNormal="100" workbookViewId="0">
      <selection activeCell="Q4" sqref="Q4"/>
    </sheetView>
  </sheetViews>
  <sheetFormatPr defaultRowHeight="11.25" x14ac:dyDescent="0.2"/>
  <cols>
    <col min="1" max="1" width="4.83203125" customWidth="1"/>
    <col min="2" max="2" width="20.1640625" customWidth="1"/>
  </cols>
  <sheetData>
    <row r="2" spans="2:20" ht="19.5" x14ac:dyDescent="0.3">
      <c r="B2" s="166" t="s">
        <v>145</v>
      </c>
    </row>
    <row r="4" spans="2:20" ht="12" thickBot="1" x14ac:dyDescent="0.2">
      <c r="B4" s="5" t="s">
        <v>0</v>
      </c>
      <c r="C4" s="35">
        <v>2004</v>
      </c>
      <c r="D4" s="35">
        <v>2005</v>
      </c>
      <c r="E4" s="35">
        <v>2006</v>
      </c>
      <c r="F4" s="35">
        <v>2007</v>
      </c>
      <c r="G4" s="35">
        <v>2008</v>
      </c>
      <c r="H4" s="35">
        <v>2009</v>
      </c>
      <c r="I4" s="35">
        <v>2010</v>
      </c>
      <c r="J4" s="35">
        <v>2011</v>
      </c>
      <c r="K4" s="35">
        <v>2012</v>
      </c>
      <c r="L4" s="35">
        <v>2013</v>
      </c>
      <c r="M4" s="35">
        <v>2014</v>
      </c>
      <c r="N4" s="169">
        <v>2015</v>
      </c>
      <c r="O4" s="35">
        <v>2016</v>
      </c>
      <c r="P4" s="35">
        <v>2017</v>
      </c>
      <c r="Q4" s="35">
        <v>2018</v>
      </c>
      <c r="R4" s="35">
        <v>2019</v>
      </c>
      <c r="S4" s="179">
        <v>2020</v>
      </c>
      <c r="T4" s="35">
        <v>2021</v>
      </c>
    </row>
    <row r="5" spans="2:20" ht="19.5" x14ac:dyDescent="0.15">
      <c r="B5" s="159" t="s">
        <v>52</v>
      </c>
      <c r="C5" s="37"/>
      <c r="D5" s="37"/>
      <c r="E5" s="37"/>
      <c r="F5" s="37"/>
      <c r="G5" s="37"/>
      <c r="H5" s="37"/>
      <c r="I5" s="37"/>
      <c r="J5" s="37"/>
      <c r="K5" s="77"/>
      <c r="L5" s="37"/>
      <c r="M5" s="37"/>
      <c r="N5" s="37"/>
      <c r="O5" s="77"/>
      <c r="P5" s="37"/>
      <c r="Q5" s="37"/>
      <c r="R5" s="37"/>
      <c r="S5" s="180"/>
      <c r="T5" s="311"/>
    </row>
    <row r="6" spans="2:20" x14ac:dyDescent="0.2">
      <c r="B6" s="52" t="s">
        <v>62</v>
      </c>
      <c r="C6" s="66"/>
      <c r="D6" s="66"/>
      <c r="E6" s="66"/>
      <c r="F6" s="66"/>
      <c r="G6" s="66"/>
      <c r="H6" s="66"/>
      <c r="I6" s="66"/>
      <c r="J6" s="66"/>
      <c r="K6" s="66"/>
      <c r="L6" s="66"/>
      <c r="M6" s="66"/>
      <c r="N6" s="66"/>
      <c r="O6" s="66"/>
      <c r="P6" s="66"/>
      <c r="Q6" s="66"/>
      <c r="R6" s="213"/>
      <c r="S6" s="341"/>
      <c r="T6" s="340"/>
    </row>
    <row r="7" spans="2:20" x14ac:dyDescent="0.2">
      <c r="B7" s="11" t="s">
        <v>53</v>
      </c>
      <c r="C7" s="40">
        <v>9851</v>
      </c>
      <c r="D7" s="40">
        <v>9355</v>
      </c>
      <c r="E7" s="40">
        <v>10845</v>
      </c>
      <c r="F7" s="40">
        <v>18037</v>
      </c>
      <c r="G7" s="40">
        <v>23341</v>
      </c>
      <c r="H7" s="40">
        <v>21482</v>
      </c>
      <c r="I7" s="40">
        <v>17837</v>
      </c>
      <c r="J7" s="40">
        <v>19598</v>
      </c>
      <c r="K7" s="66">
        <v>24283</v>
      </c>
      <c r="L7" s="40">
        <v>25027</v>
      </c>
      <c r="M7" s="40">
        <v>20499</v>
      </c>
      <c r="N7" s="40">
        <v>19682</v>
      </c>
      <c r="O7" s="66">
        <v>18192</v>
      </c>
      <c r="P7" s="40">
        <v>18000</v>
      </c>
      <c r="Q7" s="40">
        <v>18750</v>
      </c>
      <c r="R7" s="201">
        <v>20646</v>
      </c>
      <c r="S7" s="338">
        <v>16441</v>
      </c>
      <c r="T7" s="337">
        <v>17581</v>
      </c>
    </row>
    <row r="8" spans="2:20" x14ac:dyDescent="0.2">
      <c r="B8" s="11" t="s">
        <v>4</v>
      </c>
      <c r="C8" s="40">
        <v>217</v>
      </c>
      <c r="D8" s="40">
        <v>328</v>
      </c>
      <c r="E8" s="40">
        <v>737</v>
      </c>
      <c r="F8" s="40">
        <v>1867</v>
      </c>
      <c r="G8" s="40">
        <v>2585</v>
      </c>
      <c r="H8" s="40">
        <v>2494</v>
      </c>
      <c r="I8" s="40">
        <v>1894</v>
      </c>
      <c r="J8" s="40">
        <v>2399</v>
      </c>
      <c r="K8" s="66">
        <v>2703</v>
      </c>
      <c r="L8" s="40">
        <v>1379</v>
      </c>
      <c r="M8" s="40">
        <v>1823</v>
      </c>
      <c r="N8" s="40">
        <v>1582</v>
      </c>
      <c r="O8" s="66">
        <v>1289</v>
      </c>
      <c r="P8" s="40">
        <v>1515</v>
      </c>
      <c r="Q8" s="40">
        <v>1585</v>
      </c>
      <c r="R8" s="201">
        <v>1663</v>
      </c>
      <c r="S8" s="338">
        <v>771</v>
      </c>
      <c r="T8" s="337">
        <v>1030</v>
      </c>
    </row>
    <row r="9" spans="2:20" x14ac:dyDescent="0.2">
      <c r="B9" s="68" t="s">
        <v>5</v>
      </c>
      <c r="C9" s="40">
        <v>197</v>
      </c>
      <c r="D9" s="40">
        <v>292</v>
      </c>
      <c r="E9" s="40">
        <v>694</v>
      </c>
      <c r="F9" s="40">
        <v>1706</v>
      </c>
      <c r="G9" s="40">
        <v>2363</v>
      </c>
      <c r="H9" s="40">
        <v>2270</v>
      </c>
      <c r="I9" s="40">
        <v>1714</v>
      </c>
      <c r="J9" s="40">
        <v>2174</v>
      </c>
      <c r="K9" s="66">
        <v>2189</v>
      </c>
      <c r="L9" s="40">
        <v>67</v>
      </c>
      <c r="M9" s="40">
        <v>1416</v>
      </c>
      <c r="N9" s="40">
        <v>1141</v>
      </c>
      <c r="O9" s="66">
        <v>881</v>
      </c>
      <c r="P9" s="40">
        <v>1115</v>
      </c>
      <c r="Q9" s="40">
        <v>1220</v>
      </c>
      <c r="R9" s="201">
        <v>1286</v>
      </c>
      <c r="S9" s="338">
        <v>428</v>
      </c>
      <c r="T9" s="337">
        <v>668</v>
      </c>
    </row>
    <row r="10" spans="2:20" x14ac:dyDescent="0.2">
      <c r="B10" s="56" t="s">
        <v>13</v>
      </c>
      <c r="C10" s="57">
        <v>2.2028220485229927E-2</v>
      </c>
      <c r="D10" s="57">
        <v>3.506146445750935E-2</v>
      </c>
      <c r="E10" s="57">
        <v>6.7957584140156749E-2</v>
      </c>
      <c r="F10" s="57">
        <v>0.10350945279148417</v>
      </c>
      <c r="G10" s="57">
        <v>0.11074932522171287</v>
      </c>
      <c r="H10" s="57">
        <v>0.11609719765384974</v>
      </c>
      <c r="I10" s="57">
        <v>0.10618377529853675</v>
      </c>
      <c r="J10" s="57">
        <v>0.12241045004592305</v>
      </c>
      <c r="K10" s="170">
        <v>0.1113124408022073</v>
      </c>
      <c r="L10" s="57">
        <v>5.5100491469213253E-2</v>
      </c>
      <c r="M10" s="57">
        <v>8.8931167374018238E-2</v>
      </c>
      <c r="N10" s="57">
        <v>8.0378010364800329E-2</v>
      </c>
      <c r="O10" s="170">
        <v>7.0855321020228679E-2</v>
      </c>
      <c r="P10" s="57">
        <v>8.4166666666666667E-2</v>
      </c>
      <c r="Q10" s="57">
        <v>8.4533333333333335E-2</v>
      </c>
      <c r="R10" s="211">
        <v>8.1000000000000003E-2</v>
      </c>
      <c r="S10" s="237">
        <v>4.7E-2</v>
      </c>
      <c r="T10" s="59">
        <v>5.8585973494112965E-2</v>
      </c>
    </row>
    <row r="11" spans="2:20" x14ac:dyDescent="0.2">
      <c r="B11" s="60" t="s">
        <v>58</v>
      </c>
      <c r="C11" s="57">
        <v>1.9997969749264034E-2</v>
      </c>
      <c r="D11" s="57">
        <v>3.1213254943880279E-2</v>
      </c>
      <c r="E11" s="57">
        <v>6.3992623328722908E-2</v>
      </c>
      <c r="F11" s="57">
        <v>9.458335643399679E-2</v>
      </c>
      <c r="G11" s="57">
        <v>0.101238164603059</v>
      </c>
      <c r="H11" s="57">
        <v>0.10566986314123453</v>
      </c>
      <c r="I11" s="57">
        <v>9.6092392218422376E-2</v>
      </c>
      <c r="J11" s="57">
        <v>0.11092968670272477</v>
      </c>
      <c r="K11" s="170">
        <v>9.0145369188321042E-2</v>
      </c>
      <c r="L11" s="57">
        <v>2.6771087225796139E-3</v>
      </c>
      <c r="M11" s="57">
        <v>6.9076540319039953E-2</v>
      </c>
      <c r="N11" s="57">
        <v>5.7971750838329436E-2</v>
      </c>
      <c r="O11" s="170">
        <v>4.8427880386983292E-2</v>
      </c>
      <c r="P11" s="57">
        <v>6.1944444444444448E-2</v>
      </c>
      <c r="Q11" s="57">
        <v>6.5066666666666662E-2</v>
      </c>
      <c r="R11" s="211">
        <v>6.2E-2</v>
      </c>
      <c r="S11" s="237">
        <v>2.5999999999999999E-2</v>
      </c>
      <c r="T11" s="59">
        <v>3.7995563392298502E-2</v>
      </c>
    </row>
    <row r="12" spans="2:20" x14ac:dyDescent="0.2">
      <c r="B12" s="11"/>
      <c r="C12" s="40"/>
      <c r="D12" s="40"/>
      <c r="E12" s="40"/>
      <c r="F12" s="40"/>
      <c r="G12" s="40"/>
      <c r="H12" s="40"/>
      <c r="I12" s="40"/>
      <c r="J12" s="40"/>
      <c r="K12" s="66"/>
      <c r="L12" s="40"/>
      <c r="M12" s="40"/>
      <c r="N12" s="40"/>
      <c r="O12" s="66"/>
      <c r="P12" s="40"/>
      <c r="Q12" s="40"/>
      <c r="R12" s="201"/>
      <c r="S12" s="338"/>
      <c r="T12" s="337"/>
    </row>
    <row r="13" spans="2:20" x14ac:dyDescent="0.2">
      <c r="B13" s="68" t="s">
        <v>59</v>
      </c>
      <c r="C13" s="69">
        <v>7749</v>
      </c>
      <c r="D13" s="69">
        <v>13289</v>
      </c>
      <c r="E13" s="69">
        <v>18284</v>
      </c>
      <c r="F13" s="69">
        <v>23550</v>
      </c>
      <c r="G13" s="69">
        <v>29622</v>
      </c>
      <c r="H13" s="69">
        <v>12654</v>
      </c>
      <c r="I13" s="69">
        <v>19487</v>
      </c>
      <c r="J13" s="69">
        <v>23927</v>
      </c>
      <c r="K13" s="75">
        <v>27702</v>
      </c>
      <c r="L13" s="69">
        <v>19794</v>
      </c>
      <c r="M13" s="69">
        <v>17267</v>
      </c>
      <c r="N13" s="69">
        <v>18490</v>
      </c>
      <c r="O13" s="75">
        <v>18303</v>
      </c>
      <c r="P13" s="69">
        <v>19170</v>
      </c>
      <c r="Q13" s="69">
        <v>21741</v>
      </c>
      <c r="R13" s="215">
        <v>19554</v>
      </c>
      <c r="S13" s="334">
        <v>18524</v>
      </c>
      <c r="T13" s="333">
        <v>19233</v>
      </c>
    </row>
    <row r="14" spans="2:20" ht="12" thickBot="1" x14ac:dyDescent="0.25">
      <c r="B14" s="46" t="s">
        <v>60</v>
      </c>
      <c r="C14" s="47">
        <v>6506</v>
      </c>
      <c r="D14" s="47">
        <v>10834</v>
      </c>
      <c r="E14" s="47">
        <v>18014</v>
      </c>
      <c r="F14" s="47">
        <v>24801</v>
      </c>
      <c r="G14" s="47">
        <v>29906</v>
      </c>
      <c r="H14" s="47">
        <v>20244</v>
      </c>
      <c r="I14" s="47">
        <v>22456</v>
      </c>
      <c r="J14" s="47">
        <v>26977</v>
      </c>
      <c r="K14" s="47">
        <v>29343</v>
      </c>
      <c r="L14" s="47">
        <v>20813</v>
      </c>
      <c r="M14" s="47">
        <v>17726</v>
      </c>
      <c r="N14" s="47">
        <v>14858</v>
      </c>
      <c r="O14" s="47">
        <v>13887</v>
      </c>
      <c r="P14" s="47">
        <v>13654</v>
      </c>
      <c r="Q14" s="47">
        <v>16218</v>
      </c>
      <c r="R14" s="203">
        <v>14192</v>
      </c>
      <c r="S14" s="361">
        <v>14874</v>
      </c>
      <c r="T14" s="347">
        <v>16592</v>
      </c>
    </row>
    <row r="15" spans="2:20" x14ac:dyDescent="0.15">
      <c r="B15" s="125"/>
      <c r="C15" s="77"/>
      <c r="D15" s="77"/>
      <c r="E15" s="77"/>
      <c r="F15" s="77"/>
      <c r="G15" s="77"/>
      <c r="H15" s="77"/>
      <c r="I15" s="77"/>
      <c r="J15" s="77"/>
      <c r="K15" s="77"/>
      <c r="L15" s="77"/>
      <c r="M15" s="77"/>
      <c r="N15" s="77"/>
      <c r="O15" s="77"/>
      <c r="P15" s="77"/>
      <c r="Q15" s="77"/>
      <c r="R15" s="77"/>
      <c r="S15" s="181"/>
      <c r="T15" s="79"/>
    </row>
    <row r="16" spans="2:20" x14ac:dyDescent="0.2">
      <c r="B16" s="52" t="s">
        <v>141</v>
      </c>
      <c r="C16" s="66"/>
      <c r="D16" s="66"/>
      <c r="E16" s="66"/>
      <c r="F16" s="66"/>
      <c r="G16" s="66"/>
      <c r="H16" s="66"/>
      <c r="I16" s="66"/>
      <c r="J16" s="66"/>
      <c r="K16" s="66"/>
      <c r="L16" s="66"/>
      <c r="M16" s="66"/>
      <c r="N16" s="66"/>
      <c r="O16" s="66"/>
      <c r="P16" s="66"/>
      <c r="Q16" s="66"/>
      <c r="R16" s="213"/>
      <c r="S16" s="341"/>
      <c r="T16" s="340"/>
    </row>
    <row r="17" spans="2:20" x14ac:dyDescent="0.2">
      <c r="B17" s="11" t="s">
        <v>53</v>
      </c>
      <c r="C17" s="40">
        <v>1660</v>
      </c>
      <c r="D17" s="40">
        <v>2145</v>
      </c>
      <c r="E17" s="40">
        <v>3026</v>
      </c>
      <c r="F17" s="40">
        <v>5919</v>
      </c>
      <c r="G17" s="40">
        <v>9916</v>
      </c>
      <c r="H17" s="40">
        <v>8628</v>
      </c>
      <c r="I17" s="40">
        <v>8621</v>
      </c>
      <c r="J17" s="40">
        <v>11432</v>
      </c>
      <c r="K17" s="66">
        <v>15830</v>
      </c>
      <c r="L17" s="40">
        <v>15355</v>
      </c>
      <c r="M17" s="40">
        <v>11604</v>
      </c>
      <c r="N17" s="40">
        <v>10917</v>
      </c>
      <c r="O17" s="66">
        <v>9939</v>
      </c>
      <c r="P17" s="40">
        <v>9769</v>
      </c>
      <c r="Q17" s="40">
        <v>10557</v>
      </c>
      <c r="R17" s="201">
        <v>12169</v>
      </c>
      <c r="S17" s="338">
        <v>10620</v>
      </c>
      <c r="T17" s="337">
        <v>11715</v>
      </c>
    </row>
    <row r="18" spans="2:20" x14ac:dyDescent="0.2">
      <c r="B18" s="11" t="s">
        <v>4</v>
      </c>
      <c r="C18" s="40">
        <v>23</v>
      </c>
      <c r="D18" s="40">
        <v>106</v>
      </c>
      <c r="E18" s="40">
        <v>264</v>
      </c>
      <c r="F18" s="40">
        <v>651</v>
      </c>
      <c r="G18" s="40">
        <v>1134</v>
      </c>
      <c r="H18" s="40">
        <v>999</v>
      </c>
      <c r="I18" s="40">
        <v>971</v>
      </c>
      <c r="J18" s="40">
        <v>1544</v>
      </c>
      <c r="K18" s="66">
        <v>1540</v>
      </c>
      <c r="L18" s="40">
        <v>1258</v>
      </c>
      <c r="M18" s="40">
        <v>1117</v>
      </c>
      <c r="N18" s="40">
        <v>979</v>
      </c>
      <c r="O18" s="66">
        <v>868</v>
      </c>
      <c r="P18" s="40">
        <v>1008</v>
      </c>
      <c r="Q18" s="40">
        <v>1189</v>
      </c>
      <c r="R18" s="201">
        <v>1166</v>
      </c>
      <c r="S18" s="338">
        <v>888</v>
      </c>
      <c r="T18" s="337">
        <v>1049</v>
      </c>
    </row>
    <row r="19" spans="2:20" x14ac:dyDescent="0.2">
      <c r="B19" s="68" t="s">
        <v>5</v>
      </c>
      <c r="C19" s="40">
        <v>21</v>
      </c>
      <c r="D19" s="40">
        <v>103</v>
      </c>
      <c r="E19" s="40">
        <v>258</v>
      </c>
      <c r="F19" s="40">
        <v>559</v>
      </c>
      <c r="G19" s="40">
        <v>939</v>
      </c>
      <c r="H19" s="40">
        <v>782</v>
      </c>
      <c r="I19" s="40">
        <v>738</v>
      </c>
      <c r="J19" s="40">
        <v>1365</v>
      </c>
      <c r="K19" s="66">
        <v>1211</v>
      </c>
      <c r="L19" s="40">
        <v>-66</v>
      </c>
      <c r="M19" s="40">
        <v>817</v>
      </c>
      <c r="N19" s="40">
        <v>697</v>
      </c>
      <c r="O19" s="66">
        <v>604</v>
      </c>
      <c r="P19" s="40">
        <v>749</v>
      </c>
      <c r="Q19" s="40">
        <v>937</v>
      </c>
      <c r="R19" s="201">
        <v>905</v>
      </c>
      <c r="S19" s="338">
        <v>655</v>
      </c>
      <c r="T19" s="337">
        <v>802</v>
      </c>
    </row>
    <row r="20" spans="2:20" x14ac:dyDescent="0.2">
      <c r="B20" s="56" t="s">
        <v>13</v>
      </c>
      <c r="C20" s="57">
        <v>1.3855421686746987E-2</v>
      </c>
      <c r="D20" s="57">
        <v>4.9417249417249419E-2</v>
      </c>
      <c r="E20" s="57">
        <v>8.724388631857237E-2</v>
      </c>
      <c r="F20" s="57">
        <v>0.10998479472883933</v>
      </c>
      <c r="G20" s="57">
        <v>0.11436062928600242</v>
      </c>
      <c r="H20" s="57">
        <v>0.11578581363004173</v>
      </c>
      <c r="I20" s="57">
        <v>0.112631945249971</v>
      </c>
      <c r="J20" s="57">
        <v>0.13505948215535341</v>
      </c>
      <c r="K20" s="170">
        <v>9.7283638660770694E-2</v>
      </c>
      <c r="L20" s="57">
        <v>8.1927710843373497E-2</v>
      </c>
      <c r="M20" s="57">
        <v>9.6259910375732505E-2</v>
      </c>
      <c r="N20" s="57">
        <v>8.9676651094623069E-2</v>
      </c>
      <c r="O20" s="170">
        <v>8.7332729650870314E-2</v>
      </c>
      <c r="P20" s="57">
        <v>0.10318353976865595</v>
      </c>
      <c r="Q20" s="57">
        <v>0.11262669318935303</v>
      </c>
      <c r="R20" s="211">
        <v>9.6000000000000002E-2</v>
      </c>
      <c r="S20" s="237">
        <v>8.4000000000000005E-2</v>
      </c>
      <c r="T20" s="59">
        <v>8.9543320529236026E-2</v>
      </c>
    </row>
    <row r="21" spans="2:20" x14ac:dyDescent="0.2">
      <c r="B21" s="60" t="s">
        <v>58</v>
      </c>
      <c r="C21" s="57">
        <v>1.2650602409638554E-2</v>
      </c>
      <c r="D21" s="57">
        <v>4.8018648018648018E-2</v>
      </c>
      <c r="E21" s="57">
        <v>8.5261070720423007E-2</v>
      </c>
      <c r="F21" s="57">
        <v>9.4441628653488763E-2</v>
      </c>
      <c r="G21" s="57">
        <v>9.469544171036709E-2</v>
      </c>
      <c r="H21" s="57">
        <v>9.0635141400092725E-2</v>
      </c>
      <c r="I21" s="57">
        <v>8.5604918222943971E-2</v>
      </c>
      <c r="J21" s="57">
        <v>0.11940167949615116</v>
      </c>
      <c r="K21" s="170">
        <v>7.6500315855969683E-2</v>
      </c>
      <c r="L21" s="57">
        <v>-4.29827417779225E-3</v>
      </c>
      <c r="M21" s="57">
        <v>7.0406756290934167E-2</v>
      </c>
      <c r="N21" s="57">
        <v>6.3845378767060548E-2</v>
      </c>
      <c r="O21" s="170">
        <v>6.0770701277794548E-2</v>
      </c>
      <c r="P21" s="57">
        <v>7.6671102466987412E-2</v>
      </c>
      <c r="Q21" s="57">
        <v>8.8756275457042719E-2</v>
      </c>
      <c r="R21" s="211">
        <v>7.3999999999999996E-2</v>
      </c>
      <c r="S21" s="237">
        <v>6.2E-2</v>
      </c>
      <c r="T21" s="59">
        <v>6.8459240290226209E-2</v>
      </c>
    </row>
    <row r="22" spans="2:20" x14ac:dyDescent="0.2">
      <c r="B22" s="11"/>
      <c r="C22" s="40"/>
      <c r="D22" s="40"/>
      <c r="E22" s="40"/>
      <c r="F22" s="40"/>
      <c r="G22" s="40"/>
      <c r="H22" s="40"/>
      <c r="I22" s="40"/>
      <c r="J22" s="40"/>
      <c r="K22" s="66"/>
      <c r="L22" s="40"/>
      <c r="M22" s="40"/>
      <c r="N22" s="40"/>
      <c r="O22" s="66"/>
      <c r="P22" s="40"/>
      <c r="Q22" s="40"/>
      <c r="R22" s="201"/>
      <c r="S22" s="338"/>
      <c r="T22" s="337"/>
    </row>
    <row r="23" spans="2:20" x14ac:dyDescent="0.2">
      <c r="B23" s="68" t="s">
        <v>59</v>
      </c>
      <c r="C23" s="69">
        <v>1986</v>
      </c>
      <c r="D23" s="69">
        <v>2752</v>
      </c>
      <c r="E23" s="69">
        <v>5635</v>
      </c>
      <c r="F23" s="69">
        <v>8032</v>
      </c>
      <c r="G23" s="69">
        <v>14176</v>
      </c>
      <c r="H23" s="69">
        <v>5626</v>
      </c>
      <c r="I23" s="69">
        <v>9689</v>
      </c>
      <c r="J23" s="69">
        <v>15129</v>
      </c>
      <c r="K23" s="66">
        <v>17372</v>
      </c>
      <c r="L23" s="69">
        <v>11743</v>
      </c>
      <c r="M23" s="69">
        <v>9490</v>
      </c>
      <c r="N23" s="69">
        <v>11136</v>
      </c>
      <c r="O23" s="66">
        <v>9621</v>
      </c>
      <c r="P23" s="69">
        <v>10403</v>
      </c>
      <c r="Q23" s="69">
        <v>12866</v>
      </c>
      <c r="R23" s="215">
        <v>12064</v>
      </c>
      <c r="S23" s="334">
        <v>12811</v>
      </c>
      <c r="T23" s="333">
        <v>13281</v>
      </c>
    </row>
    <row r="24" spans="2:20" ht="12" thickBot="1" x14ac:dyDescent="0.25">
      <c r="B24" s="46" t="s">
        <v>60</v>
      </c>
      <c r="C24" s="47">
        <v>1326</v>
      </c>
      <c r="D24" s="47">
        <v>2198</v>
      </c>
      <c r="E24" s="47">
        <v>4483</v>
      </c>
      <c r="F24" s="47">
        <v>8266</v>
      </c>
      <c r="G24" s="47">
        <v>12052</v>
      </c>
      <c r="H24" s="47">
        <v>7762</v>
      </c>
      <c r="I24" s="47">
        <v>8500</v>
      </c>
      <c r="J24" s="47">
        <v>12254</v>
      </c>
      <c r="K24" s="116">
        <v>13904</v>
      </c>
      <c r="L24" s="47">
        <v>8535</v>
      </c>
      <c r="M24" s="47">
        <v>7073</v>
      </c>
      <c r="N24" s="47">
        <v>6871</v>
      </c>
      <c r="O24" s="116">
        <v>6233</v>
      </c>
      <c r="P24" s="47">
        <v>6261</v>
      </c>
      <c r="Q24" s="47">
        <v>8350</v>
      </c>
      <c r="R24" s="203">
        <v>7683</v>
      </c>
      <c r="S24" s="361">
        <v>9085</v>
      </c>
      <c r="T24" s="347">
        <v>10599</v>
      </c>
    </row>
    <row r="25" spans="2:20" x14ac:dyDescent="0.2">
      <c r="B25" s="68"/>
      <c r="C25" s="69"/>
      <c r="D25" s="69"/>
      <c r="E25" s="69"/>
      <c r="F25" s="69"/>
      <c r="G25" s="69"/>
      <c r="H25" s="69"/>
      <c r="I25" s="69"/>
      <c r="J25" s="69"/>
      <c r="K25" s="66"/>
      <c r="L25" s="69"/>
      <c r="M25" s="69"/>
      <c r="N25" s="69"/>
      <c r="O25" s="66"/>
      <c r="P25" s="69"/>
      <c r="Q25" s="69"/>
      <c r="R25" s="215"/>
      <c r="S25" s="334"/>
      <c r="T25" s="333"/>
    </row>
    <row r="26" spans="2:20" x14ac:dyDescent="0.2">
      <c r="B26" s="9" t="s">
        <v>61</v>
      </c>
      <c r="C26" s="40"/>
      <c r="D26" s="40"/>
      <c r="E26" s="40"/>
      <c r="F26" s="40"/>
      <c r="G26" s="40"/>
      <c r="H26" s="40"/>
      <c r="I26" s="40"/>
      <c r="J26" s="40"/>
      <c r="K26" s="66"/>
      <c r="L26" s="40"/>
      <c r="M26" s="40"/>
      <c r="N26" s="40"/>
      <c r="O26" s="66"/>
      <c r="P26" s="40"/>
      <c r="Q26" s="40"/>
      <c r="R26" s="201"/>
      <c r="S26" s="338"/>
      <c r="T26" s="337"/>
    </row>
    <row r="27" spans="2:20" x14ac:dyDescent="0.2">
      <c r="B27" s="11" t="s">
        <v>53</v>
      </c>
      <c r="C27" s="40">
        <v>8104</v>
      </c>
      <c r="D27" s="40">
        <v>7089</v>
      </c>
      <c r="E27" s="40">
        <v>7683</v>
      </c>
      <c r="F27" s="40">
        <v>12210</v>
      </c>
      <c r="G27" s="40">
        <v>13708</v>
      </c>
      <c r="H27" s="40">
        <v>13059</v>
      </c>
      <c r="I27" s="40">
        <v>9372</v>
      </c>
      <c r="J27" s="40">
        <v>8367</v>
      </c>
      <c r="K27" s="66">
        <v>8977</v>
      </c>
      <c r="L27" s="40">
        <v>10052</v>
      </c>
      <c r="M27" s="40">
        <v>9086</v>
      </c>
      <c r="N27" s="40">
        <v>8965</v>
      </c>
      <c r="O27" s="66">
        <v>8427</v>
      </c>
      <c r="P27" s="40">
        <v>8430</v>
      </c>
      <c r="Q27" s="40">
        <v>8204</v>
      </c>
      <c r="R27" s="201">
        <v>8477</v>
      </c>
      <c r="S27" s="338">
        <v>5821</v>
      </c>
      <c r="T27" s="337">
        <v>5866</v>
      </c>
    </row>
    <row r="28" spans="2:20" x14ac:dyDescent="0.2">
      <c r="B28" s="11" t="s">
        <v>4</v>
      </c>
      <c r="C28" s="40">
        <v>159</v>
      </c>
      <c r="D28" s="40">
        <v>182</v>
      </c>
      <c r="E28" s="40">
        <v>473</v>
      </c>
      <c r="F28" s="40">
        <v>1157</v>
      </c>
      <c r="G28" s="40">
        <v>1548</v>
      </c>
      <c r="H28" s="40">
        <v>1672</v>
      </c>
      <c r="I28" s="40">
        <v>1126</v>
      </c>
      <c r="J28" s="40">
        <v>894</v>
      </c>
      <c r="K28" s="66">
        <v>1132</v>
      </c>
      <c r="L28" s="40">
        <v>129</v>
      </c>
      <c r="M28" s="40">
        <v>715</v>
      </c>
      <c r="N28" s="40">
        <v>570</v>
      </c>
      <c r="O28" s="66">
        <v>401</v>
      </c>
      <c r="P28" s="40">
        <v>487</v>
      </c>
      <c r="Q28" s="40">
        <v>381</v>
      </c>
      <c r="R28" s="201">
        <v>486</v>
      </c>
      <c r="S28" s="338">
        <v>-118</v>
      </c>
      <c r="T28" s="337">
        <v>-19</v>
      </c>
    </row>
    <row r="29" spans="2:20" x14ac:dyDescent="0.2">
      <c r="B29" s="68" t="s">
        <v>5</v>
      </c>
      <c r="C29" s="40">
        <v>143</v>
      </c>
      <c r="D29" s="40">
        <v>151</v>
      </c>
      <c r="E29" s="40">
        <v>437</v>
      </c>
      <c r="F29" s="40">
        <v>1084</v>
      </c>
      <c r="G29" s="40">
        <v>1521</v>
      </c>
      <c r="H29" s="40">
        <v>1548</v>
      </c>
      <c r="I29" s="40">
        <v>1017</v>
      </c>
      <c r="J29" s="40">
        <v>837</v>
      </c>
      <c r="K29" s="66">
        <v>948</v>
      </c>
      <c r="L29" s="40">
        <v>143</v>
      </c>
      <c r="M29" s="40">
        <v>609</v>
      </c>
      <c r="N29" s="40">
        <v>412</v>
      </c>
      <c r="O29" s="66">
        <v>257</v>
      </c>
      <c r="P29" s="40">
        <v>346</v>
      </c>
      <c r="Q29" s="40">
        <v>268</v>
      </c>
      <c r="R29" s="201">
        <v>370</v>
      </c>
      <c r="S29" s="338">
        <v>-228</v>
      </c>
      <c r="T29" s="337">
        <v>-134</v>
      </c>
    </row>
    <row r="30" spans="2:20" x14ac:dyDescent="0.2">
      <c r="B30" s="56" t="s">
        <v>13</v>
      </c>
      <c r="C30" s="211">
        <v>1.961994076999013E-2</v>
      </c>
      <c r="D30" s="211">
        <v>2.5673578784031599E-2</v>
      </c>
      <c r="E30" s="211">
        <v>6.1564493036574255E-2</v>
      </c>
      <c r="F30" s="211">
        <v>9.4758394758394759E-2</v>
      </c>
      <c r="G30" s="211">
        <v>0.11292675809746133</v>
      </c>
      <c r="H30" s="211">
        <v>0.12803430584271383</v>
      </c>
      <c r="I30" s="211">
        <v>0.12014511310285958</v>
      </c>
      <c r="J30" s="211">
        <v>0.10684833273574758</v>
      </c>
      <c r="K30" s="170">
        <v>0.12610003341873677</v>
      </c>
      <c r="L30" s="211">
        <v>1.2833267011539992E-2</v>
      </c>
      <c r="M30" s="211">
        <v>7.8692493946731237E-2</v>
      </c>
      <c r="N30" s="211">
        <v>6.3580591187953145E-2</v>
      </c>
      <c r="O30" s="170">
        <v>4.7585142992761363E-2</v>
      </c>
      <c r="P30" s="211">
        <v>5.7769869513641756E-2</v>
      </c>
      <c r="Q30" s="211">
        <v>4.6440760604583131E-2</v>
      </c>
      <c r="R30" s="211">
        <v>5.7000000000000002E-2</v>
      </c>
      <c r="S30" s="237">
        <v>-0.02</v>
      </c>
      <c r="T30" s="59">
        <v>-3.2390044323218547E-3</v>
      </c>
    </row>
    <row r="31" spans="2:20" x14ac:dyDescent="0.2">
      <c r="B31" s="60" t="s">
        <v>58</v>
      </c>
      <c r="C31" s="211">
        <v>1.7645607107601186E-2</v>
      </c>
      <c r="D31" s="211">
        <v>2.1300606573564678E-2</v>
      </c>
      <c r="E31" s="211">
        <v>5.6878823376285303E-2</v>
      </c>
      <c r="F31" s="211">
        <v>8.8779688779688781E-2</v>
      </c>
      <c r="G31" s="211">
        <v>0.11095710533994747</v>
      </c>
      <c r="H31" s="211">
        <v>0.11853893866299105</v>
      </c>
      <c r="I31" s="211">
        <v>0.10851472471190782</v>
      </c>
      <c r="J31" s="211">
        <v>0.10003585514521333</v>
      </c>
      <c r="K31" s="170">
        <v>0.10560320819873009</v>
      </c>
      <c r="L31" s="211">
        <v>1.4226024671707123E-2</v>
      </c>
      <c r="M31" s="211">
        <v>6.7026194144838208E-2</v>
      </c>
      <c r="N31" s="211">
        <v>4.595649749023982E-2</v>
      </c>
      <c r="O31" s="170">
        <v>3.0497211344487955E-2</v>
      </c>
      <c r="P31" s="211">
        <v>4.1043890865954925E-2</v>
      </c>
      <c r="Q31" s="211">
        <v>3.266699171136031E-2</v>
      </c>
      <c r="R31" s="211">
        <v>4.3999999999999997E-2</v>
      </c>
      <c r="S31" s="237">
        <v>-3.9E-2</v>
      </c>
      <c r="T31" s="59">
        <v>-2.2843504943743608E-2</v>
      </c>
    </row>
    <row r="32" spans="2:20" x14ac:dyDescent="0.2">
      <c r="B32" s="11"/>
      <c r="C32" s="40"/>
      <c r="D32" s="40"/>
      <c r="E32" s="40"/>
      <c r="F32" s="40"/>
      <c r="G32" s="40"/>
      <c r="H32" s="40"/>
      <c r="I32" s="40"/>
      <c r="J32" s="40"/>
      <c r="K32" s="66"/>
      <c r="L32" s="40"/>
      <c r="M32" s="40"/>
      <c r="N32" s="40"/>
      <c r="O32" s="66"/>
      <c r="P32" s="40"/>
      <c r="Q32" s="40"/>
      <c r="R32" s="201"/>
      <c r="S32" s="338"/>
      <c r="T32" s="337"/>
    </row>
    <row r="33" spans="2:20" x14ac:dyDescent="0.2">
      <c r="B33" s="68" t="s">
        <v>59</v>
      </c>
      <c r="C33" s="69">
        <v>5763</v>
      </c>
      <c r="D33" s="69">
        <v>10537</v>
      </c>
      <c r="E33" s="69">
        <v>12649</v>
      </c>
      <c r="F33" s="69">
        <v>15789</v>
      </c>
      <c r="G33" s="69">
        <v>15721</v>
      </c>
      <c r="H33" s="69">
        <v>7163</v>
      </c>
      <c r="I33" s="69">
        <v>10036</v>
      </c>
      <c r="J33" s="69">
        <v>8248</v>
      </c>
      <c r="K33" s="66">
        <v>10533</v>
      </c>
      <c r="L33" s="69">
        <v>8263</v>
      </c>
      <c r="M33" s="69">
        <v>7922</v>
      </c>
      <c r="N33" s="69">
        <v>7553</v>
      </c>
      <c r="O33" s="66">
        <v>8940</v>
      </c>
      <c r="P33" s="69">
        <v>8889</v>
      </c>
      <c r="Q33" s="69">
        <v>8881</v>
      </c>
      <c r="R33" s="215">
        <v>7490</v>
      </c>
      <c r="S33" s="334">
        <v>5713</v>
      </c>
      <c r="T33" s="333">
        <v>5952</v>
      </c>
    </row>
    <row r="34" spans="2:20" ht="12" thickBot="1" x14ac:dyDescent="0.25">
      <c r="B34" s="46" t="s">
        <v>60</v>
      </c>
      <c r="C34" s="47">
        <v>4644</v>
      </c>
      <c r="D34" s="47">
        <v>8636</v>
      </c>
      <c r="E34" s="47">
        <v>13531</v>
      </c>
      <c r="F34" s="47">
        <v>17265</v>
      </c>
      <c r="G34" s="47">
        <v>18565</v>
      </c>
      <c r="H34" s="47">
        <v>12568</v>
      </c>
      <c r="I34" s="47">
        <v>14146</v>
      </c>
      <c r="J34" s="47">
        <v>13838</v>
      </c>
      <c r="K34" s="116">
        <v>14986</v>
      </c>
      <c r="L34" s="47">
        <v>12424</v>
      </c>
      <c r="M34" s="47">
        <v>10772</v>
      </c>
      <c r="N34" s="47">
        <v>8085</v>
      </c>
      <c r="O34" s="116">
        <v>7850</v>
      </c>
      <c r="P34" s="47">
        <v>7473</v>
      </c>
      <c r="Q34" s="47">
        <v>7872</v>
      </c>
      <c r="R34" s="203">
        <v>6509</v>
      </c>
      <c r="S34" s="361">
        <v>5789</v>
      </c>
      <c r="T34" s="347">
        <v>5993</v>
      </c>
    </row>
    <row r="35" spans="2:20" x14ac:dyDescent="0.2">
      <c r="B35" s="429" t="s">
        <v>142</v>
      </c>
      <c r="C35" s="429"/>
      <c r="D35" s="429"/>
      <c r="E35" s="429"/>
      <c r="F35" s="429"/>
      <c r="G35" s="429"/>
      <c r="H35" s="429"/>
      <c r="I35" s="429"/>
      <c r="J35" s="429"/>
      <c r="K35" s="429"/>
      <c r="L35" s="429"/>
      <c r="M35" s="429"/>
      <c r="N35" s="429"/>
      <c r="O35" s="429"/>
      <c r="P35" s="429"/>
      <c r="S35" s="413"/>
    </row>
  </sheetData>
  <mergeCells count="1">
    <mergeCell ref="B35:P3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56</vt:i4>
      </vt:variant>
    </vt:vector>
  </HeadingPairs>
  <TitlesOfParts>
    <vt:vector size="66"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'5-year summary'!Group_Financial_Highlights_J38_Regnskab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'Note1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Jannick Lindegaard Denholt</cp:lastModifiedBy>
  <cp:lastPrinted>2019-07-31T14:46:10Z</cp:lastPrinted>
  <dcterms:created xsi:type="dcterms:W3CDTF">2017-11-08T15:03:10Z</dcterms:created>
  <dcterms:modified xsi:type="dcterms:W3CDTF">2022-02-15T15:37:59Z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