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962ACA52-E18B-4E64-B298-6A425F272755}" xr6:coauthVersionLast="47" xr6:coauthVersionMax="47" xr10:uidLastSave="{00000000-0000-0000-0000-000000000000}"/>
  <bookViews>
    <workbookView xWindow="-120" yWindow="-120" windowWidth="19440" windowHeight="15000" tabRatio="688" xr2:uid="{927CDAB1-8791-4CBD-9D69-70C428871F07}"/>
  </bookViews>
  <sheets>
    <sheet name="Overview - Euronext Amsterdam" sheetId="5" r:id="rId1"/>
    <sheet name="Overview - Nasdaq Iceland" sheetId="1" r:id="rId2"/>
    <sheet name="Euronext Ams. 9-15 July" sheetId="16" r:id="rId3"/>
    <sheet name="Euronext Ams. 2-8 July" sheetId="15" r:id="rId4"/>
    <sheet name="Nasdaq Icel. 25 Jun-1 July" sheetId="13" r:id="rId5"/>
    <sheet name="Euronext Ams. 25 Jun-1 July" sheetId="14" r:id="rId6"/>
    <sheet name="Nasdaq Icel. 18-24 Jun" sheetId="11" r:id="rId7"/>
    <sheet name="Euronext Ams. 18-24 Jun" sheetId="12" r:id="rId8"/>
    <sheet name="Nasdaq Icel. 11-17 Jun" sheetId="9" r:id="rId9"/>
    <sheet name="Euronext Ams. 11-17 Jun" sheetId="10" r:id="rId10"/>
    <sheet name="Nasdaq Icel. 8-10 Jun" sheetId="7" r:id="rId11"/>
    <sheet name="Euronext Ams. 8-10 Jun" sheetId="8" r:id="rId12"/>
    <sheet name="Nasdaq Icel. 1-7 Jun" sheetId="3" r:id="rId13"/>
    <sheet name="Euronext Ams. 2-7 Jun" sheetId="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5" l="1"/>
  <c r="F47" i="5"/>
  <c r="B47" i="5"/>
  <c r="F46" i="5"/>
  <c r="B46" i="5"/>
  <c r="F45" i="5"/>
  <c r="B45" i="5"/>
  <c r="F44" i="5"/>
  <c r="B44" i="5"/>
  <c r="F43" i="5"/>
  <c r="B43" i="5"/>
  <c r="D42" i="5"/>
  <c r="F42" i="5"/>
  <c r="B42" i="5"/>
  <c r="E130" i="16"/>
  <c r="C130" i="16"/>
  <c r="F41" i="5"/>
  <c r="B41" i="5"/>
  <c r="E127" i="15"/>
  <c r="C127" i="15"/>
  <c r="D46" i="5" l="1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<sst xmlns="http://schemas.openxmlformats.org/spreadsheetml/2006/main" count="124" uniqueCount="29">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</sst>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2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</cellStyleXfs>
  <cellXfs count="121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</cellXfs>
  <cellStyles count="342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48"/>
  <sheetViews>
    <sheetView tabSelected="1" topLeftCell="A16" workbookViewId="0">
      <selection activeCell="H26" sqref="H26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47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32">
        <v>44757</v>
      </c>
      <c r="B46" s="54">
        <f>SUM('Euronext Ams. 9-15 July'!C117:C129)</f>
        <v>8885</v>
      </c>
      <c r="C46" s="54"/>
      <c r="D46" s="45">
        <f t="shared" si="0"/>
        <v>4.9203759144625776</v>
      </c>
      <c r="E46" s="54"/>
      <c r="F46" s="118">
        <f>SUM('Euronext Ams. 9-15 July'!E117:E129)</f>
        <v>43717.54</v>
      </c>
    </row>
    <row r="47" spans="1:6">
      <c r="A47" s="3" t="s">
        <v>23</v>
      </c>
      <c r="B47" s="10">
        <f>SUM(B15:B46)</f>
        <v>364641</v>
      </c>
      <c r="C47" s="10"/>
      <c r="D47" s="115">
        <f>F47/B47</f>
        <v>4.4385114674433206</v>
      </c>
      <c r="E47" s="10"/>
      <c r="F47" s="28">
        <f>SUM(F15:F46)</f>
        <v>1618463.26</v>
      </c>
    </row>
    <row r="48" spans="1:6">
      <c r="A48" s="21"/>
    </row>
  </sheetData>
  <pageMargins left="0.7" right="0.7" top="0.75" bottom="0.75" header="0.3" footer="0.3"/>
  <pageSetup paperSize="9" orientation="portrait" r:id="rId1"/>
  <ignoredErrors>
    <ignoredError sqref="B15:B46 F15:F41 F42:F4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4" workbookViewId="0">
      <selection activeCell="I26" sqref="I26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topLeftCell="A102" workbookViewId="0">
      <selection activeCell="J121" sqref="J12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Overview - Euronext Amsterdam</vt:lpstr>
      <vt:lpstr>Overview - Nasdaq Iceland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2022-07-16T18:32:53Z</dcterms:modified>
</cp:coreProperties>
</file>